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<sst xmlns="http://schemas.openxmlformats.org/spreadsheetml/2006/main" count="318" uniqueCount="244">
  <si>
    <t>Schválený rozpočet 2012</t>
  </si>
  <si>
    <t>Rozpočet 2013</t>
  </si>
  <si>
    <t>Rozpočet 2015</t>
  </si>
  <si>
    <t>Dane z príjmov  fyzickej osoby</t>
  </si>
  <si>
    <t>Výnos dane</t>
  </si>
  <si>
    <t>Daň z nehnuteľnosti</t>
  </si>
  <si>
    <t>Daň z pozemkov</t>
  </si>
  <si>
    <t>Daň zo stavieb</t>
  </si>
  <si>
    <t>Daň z bytov</t>
  </si>
  <si>
    <t>Skutočnosť 2010</t>
  </si>
  <si>
    <t>Skutočnosť 2011</t>
  </si>
  <si>
    <t>Schvalený rozpočet 2012</t>
  </si>
  <si>
    <t>Očakáv. Skutočn. 2012</t>
  </si>
  <si>
    <t>Rozpočet 2014</t>
  </si>
  <si>
    <t>Dane za špecifické služby</t>
  </si>
  <si>
    <t>Daň za psa</t>
  </si>
  <si>
    <t>Daň za užívanie verejného priestran.</t>
  </si>
  <si>
    <t>Za TKO</t>
  </si>
  <si>
    <t>Príjmy z vlastníctva</t>
  </si>
  <si>
    <t>Z prenajatých pozemkov</t>
  </si>
  <si>
    <t>Administratívne poplatky</t>
  </si>
  <si>
    <t xml:space="preserve">Pokuty, penále </t>
  </si>
  <si>
    <t>Poplatky a platby z nepriem. a náhodného predaja služieb</t>
  </si>
  <si>
    <t>Poplatky za MŠ</t>
  </si>
  <si>
    <t>Za stravné</t>
  </si>
  <si>
    <t>Poplatky a platby za znečisťovanie ovzdušia</t>
  </si>
  <si>
    <t>Úroky z tuzemských vkladov</t>
  </si>
  <si>
    <t>Z vkladov</t>
  </si>
  <si>
    <t>Vrátené prostriedky od iných subjektov VS</t>
  </si>
  <si>
    <t>Ostatné príjmy</t>
  </si>
  <si>
    <t>Z dobropisov</t>
  </si>
  <si>
    <t>Príjmy z náhrad pois.pl.</t>
  </si>
  <si>
    <t>Príjmy z hazardných hier</t>
  </si>
  <si>
    <t>Vratky</t>
  </si>
  <si>
    <t>Iné príjmy</t>
  </si>
  <si>
    <t>Transfery v rámci VS</t>
  </si>
  <si>
    <t>Zo ŠR – ZŠ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</si>
  <si>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MŠ predškolákov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</si>
  <si>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stavebný úrad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</si>
  <si>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MK a účelov.komunik.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</si>
  <si>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hlásenie pobytu a register obyv.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</si>
  <si>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životné prostredie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</si>
  <si>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 xml:space="preserve">dotácia hm.núd.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</si>
  <si>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ÚP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</si>
  <si>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Snehová kalamita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</si>
  <si>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prídavky na deti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</si>
  <si>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Voľby NR SR</t>
    </r>
  </si>
  <si>
    <r>
      <t>Bežné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príjmy celkom</t>
    </r>
  </si>
  <si>
    <t>Kapitálové príjmy</t>
  </si>
  <si>
    <t>Príjmy z kapitálových aktív</t>
  </si>
  <si>
    <t>Tuzemské a kapitálové granty a transfery</t>
  </si>
  <si>
    <t>Tuzemské kapitálové transfery v rámci VS zo ŠR</t>
  </si>
  <si>
    <t>Prevod finančných prostriedkov</t>
  </si>
  <si>
    <t>Prevod prostriedkov z peňažných fondov</t>
  </si>
  <si>
    <t>Príjmy spolu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</si>
  <si>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MŠ predškolákov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</si>
  <si>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stavebný úrad</t>
    </r>
  </si>
  <si>
    <t>životné prostredie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</si>
  <si>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dotácia hm.núd. </t>
    </r>
  </si>
  <si>
    <t>ÚP</t>
  </si>
  <si>
    <t>prídavky na deti</t>
  </si>
  <si>
    <t>Voľby NR SR</t>
  </si>
  <si>
    <t>Snehová kalamita</t>
  </si>
  <si>
    <t>hlásenie pobytu a register obyv.</t>
  </si>
  <si>
    <t>a účelov.komunik.</t>
  </si>
  <si>
    <t xml:space="preserve">Príjem z predaja pozemkov                   </t>
  </si>
  <si>
    <t>Bežné výdavky</t>
  </si>
  <si>
    <t xml:space="preserve">Za predaj výrobkov tovarov a služieb(opatr. služba, cintorínske poplatky </t>
  </si>
  <si>
    <t xml:space="preserve">Položky </t>
  </si>
  <si>
    <t>Mzdy, platy, sl. príjmy a ost.os. vyrovnania</t>
  </si>
  <si>
    <t>Tarifné platy</t>
  </si>
  <si>
    <t>Príplatky</t>
  </si>
  <si>
    <t>Odmeny</t>
  </si>
  <si>
    <t>Poistné a príspevok do poisťovní</t>
  </si>
  <si>
    <t>Poistné do VZP</t>
  </si>
  <si>
    <t>Na nem. poisť.</t>
  </si>
  <si>
    <t>Na starobné poisť.</t>
  </si>
  <si>
    <t>Na úrazové poisť.</t>
  </si>
  <si>
    <t>Na inval. poisť.</t>
  </si>
  <si>
    <t>Na poisť. v nezamestn.</t>
  </si>
  <si>
    <t>Do rezerv. fondu</t>
  </si>
  <si>
    <t>DDP</t>
  </si>
  <si>
    <t>Tovary a služby</t>
  </si>
  <si>
    <t>Cestovné náhrady</t>
  </si>
  <si>
    <t>Energie</t>
  </si>
  <si>
    <t>Vodné, stočné</t>
  </si>
  <si>
    <t>Pošt. a telek. služby</t>
  </si>
  <si>
    <t>Interiérové vybavenie</t>
  </si>
  <si>
    <t>Nákup výpočtovej techniky</t>
  </si>
  <si>
    <t>Telefónna ústredňa</t>
  </si>
  <si>
    <t>Všeobecný mater.</t>
  </si>
  <si>
    <t>Knihy, časopisy</t>
  </si>
  <si>
    <t>OOPP</t>
  </si>
  <si>
    <t>Softvér a licencie</t>
  </si>
  <si>
    <t>Reprezentačné</t>
  </si>
  <si>
    <t>PHM</t>
  </si>
  <si>
    <t>Servis</t>
  </si>
  <si>
    <t>Poistenie vozidla</t>
  </si>
  <si>
    <t>Karty, známky, poplatky</t>
  </si>
  <si>
    <t>Údržba výpočtovej techniky</t>
  </si>
  <si>
    <t>Údržba špeciálnych strojov-kamera</t>
  </si>
  <si>
    <t>Údržba budov</t>
  </si>
  <si>
    <t>Školenia, semináre</t>
  </si>
  <si>
    <t>Reklama, propag., inzercia</t>
  </si>
  <si>
    <t>Všeob. služby</t>
  </si>
  <si>
    <t>Projekt cezhraničná spolup.</t>
  </si>
  <si>
    <t>Špeciálne služby</t>
  </si>
  <si>
    <t>Štúdie, expertízy, posudky</t>
  </si>
  <si>
    <t>Poplatky a odvody</t>
  </si>
  <si>
    <t>Stravovanie</t>
  </si>
  <si>
    <t>Poistné budov</t>
  </si>
  <si>
    <t>Prídel SF</t>
  </si>
  <si>
    <t>Kolkové známky</t>
  </si>
  <si>
    <t>Odmeny a príspevky</t>
  </si>
  <si>
    <t xml:space="preserve">Dohody zamestnancom </t>
  </si>
  <si>
    <t>Pokuty a penále</t>
  </si>
  <si>
    <t>Bežné transfery</t>
  </si>
  <si>
    <t>Náhrada príjmu</t>
  </si>
  <si>
    <t>Príspevok PVS</t>
  </si>
  <si>
    <t>0.1.60</t>
  </si>
  <si>
    <t>Do rezerv. Fondu</t>
  </si>
  <si>
    <t>Všeobecný materiál</t>
  </si>
  <si>
    <t>Palivá, mazivá, oleje</t>
  </si>
  <si>
    <t xml:space="preserve">Stravovanie </t>
  </si>
  <si>
    <t>Dohody o vykonaní práce</t>
  </si>
  <si>
    <t>Sčítanie obyvateľov</t>
  </si>
  <si>
    <t>Odmeny mimo PP</t>
  </si>
  <si>
    <t>0.1.7.0</t>
  </si>
  <si>
    <t>Splátka úroku</t>
  </si>
  <si>
    <t>Splácanie úrokov</t>
  </si>
  <si>
    <t xml:space="preserve"> Požiarna ochrana</t>
  </si>
  <si>
    <t>Prevádzkové stroje</t>
  </si>
  <si>
    <t>Špeciálny materiál</t>
  </si>
  <si>
    <t>Poistenie vozidiel</t>
  </si>
  <si>
    <t xml:space="preserve">Servis, údržba </t>
  </si>
  <si>
    <t>Rutinná a štand. údržba</t>
  </si>
  <si>
    <t>Karty, známky a popl.</t>
  </si>
  <si>
    <t>Údržba strojov</t>
  </si>
  <si>
    <t>Súťaže, občerstvenie</t>
  </si>
  <si>
    <t>Všeobecné služby</t>
  </si>
  <si>
    <t>04. 5. 1   Cestná doprava</t>
  </si>
  <si>
    <t>Materiál</t>
  </si>
  <si>
    <t>Údržba</t>
  </si>
  <si>
    <t>Nakladanie s odpadmi</t>
  </si>
  <si>
    <t>Odpadové nádoby</t>
  </si>
  <si>
    <t>Odvoz TKO</t>
  </si>
  <si>
    <t xml:space="preserve">Štúdie,exper., posudky </t>
  </si>
  <si>
    <t>Rozvoj bývania</t>
  </si>
  <si>
    <t>Elektrická energia</t>
  </si>
  <si>
    <t>Palivo ako zdroj energie</t>
  </si>
  <si>
    <t>Údržba pracov. strojov</t>
  </si>
  <si>
    <t>Revízie</t>
  </si>
  <si>
    <t>Poistné BD</t>
  </si>
  <si>
    <t>Vrátenie príjmov min.rokov</t>
  </si>
  <si>
    <t>Dohoda o vyk. Práca</t>
  </si>
  <si>
    <t>Rozvoj obcí</t>
  </si>
  <si>
    <t>Ochranné pracovné pom.</t>
  </si>
  <si>
    <t>Prídel do SF</t>
  </si>
  <si>
    <t>Materiál VPP</t>
  </si>
  <si>
    <t>Lekárke prehliadky</t>
  </si>
  <si>
    <t>Náhrady príjmu</t>
  </si>
  <si>
    <t>Zásobovanie vodou</t>
  </si>
  <si>
    <t>Verejné osvetlenie</t>
  </si>
  <si>
    <t>Štúdie, ex. posudky</t>
  </si>
  <si>
    <t>Rekreačné a športové služby</t>
  </si>
  <si>
    <t>Príspevok TJ</t>
  </si>
  <si>
    <t xml:space="preserve">08.2.0.5 </t>
  </si>
  <si>
    <t>Knižnice</t>
  </si>
  <si>
    <t>Knihy</t>
  </si>
  <si>
    <t xml:space="preserve">08.2.0.9  </t>
  </si>
  <si>
    <t>Ostatné kultúrne služby</t>
  </si>
  <si>
    <t>Športové a kultúrne podujatia</t>
  </si>
  <si>
    <t>Fotoslužby</t>
  </si>
  <si>
    <t>Poplatky ochran. Známky</t>
  </si>
  <si>
    <t>Vysielacie a vydáv.služby</t>
  </si>
  <si>
    <t>Telekomunikačná technika</t>
  </si>
  <si>
    <t>Energie – plyn</t>
  </si>
  <si>
    <t>Pasport hrobových miest</t>
  </si>
  <si>
    <t>Vrátenie nájmu hrob.miest</t>
  </si>
  <si>
    <t>Na členské príspevky</t>
  </si>
  <si>
    <t xml:space="preserve">09.1.1.1 </t>
  </si>
  <si>
    <t>Predškolská výchova</t>
  </si>
  <si>
    <t>Poistné a prísp. do poisť.</t>
  </si>
  <si>
    <t>Na nem.poist.</t>
  </si>
  <si>
    <t>Na starobné pois.</t>
  </si>
  <si>
    <t>Na úrazové poist.</t>
  </si>
  <si>
    <t>Na inval.poist.</t>
  </si>
  <si>
    <t>Na poist. v nezamestnanosti</t>
  </si>
  <si>
    <t>Do rezev.fondu</t>
  </si>
  <si>
    <t>Cestovné</t>
  </si>
  <si>
    <t>Pošt.a telek.služby</t>
  </si>
  <si>
    <t xml:space="preserve">Učeb. pom., knihy, </t>
  </si>
  <si>
    <t>Údržba výpočtovej tech.</t>
  </si>
  <si>
    <t>Školenia</t>
  </si>
  <si>
    <t>MDD</t>
  </si>
  <si>
    <t>Poistné detí</t>
  </si>
  <si>
    <t>Náhrady príjmu -PN</t>
  </si>
  <si>
    <t>Základná škola- MDD</t>
  </si>
  <si>
    <t>Sociálna výpomoc</t>
  </si>
  <si>
    <t>Opatrovateľská služba</t>
  </si>
  <si>
    <t>Poistné a príspevok do pois.</t>
  </si>
  <si>
    <t>Poistné do ost.zdr.poisť.</t>
  </si>
  <si>
    <t>Na poist. v nezamest.</t>
  </si>
  <si>
    <t>Poplatky – domovy dôch.</t>
  </si>
  <si>
    <t>Dohody o vyk. práce</t>
  </si>
  <si>
    <t>Prevod finanč. prostriedkov ZŠ</t>
  </si>
  <si>
    <t>Prevod finanč. prostriedkov ŠJ</t>
  </si>
  <si>
    <t>Prevod finanč. prostriedkov ŠK</t>
  </si>
  <si>
    <t>Bežné výdavky spolu</t>
  </si>
  <si>
    <t>Kapitálové výdavky</t>
  </si>
  <si>
    <t>Rekonštrukcia verejného osvetlenia</t>
  </si>
  <si>
    <t>Cestná doprava</t>
  </si>
  <si>
    <t>Nákup pozemkov</t>
  </si>
  <si>
    <t>Projektová dokum.</t>
  </si>
  <si>
    <t>Rekonštrukcia a mod.</t>
  </si>
  <si>
    <t>09.1.1.1</t>
  </si>
  <si>
    <t>Rekonštrukcia a modernizácia MŠ</t>
  </si>
  <si>
    <t>09.1.2.1</t>
  </si>
  <si>
    <t>Základná vzdelanie</t>
  </si>
  <si>
    <t>Rekonštrukcia a modernizácia</t>
  </si>
  <si>
    <t>Nákup IKT</t>
  </si>
  <si>
    <t>Transakcie verej. dlhu</t>
  </si>
  <si>
    <t>Z bank. úverov dlhodobých</t>
  </si>
  <si>
    <t xml:space="preserve">Výdavky spolu </t>
  </si>
  <si>
    <t>Položky</t>
  </si>
  <si>
    <t>Nákup vozidla DHZ</t>
  </si>
  <si>
    <t>Príjmová časť rozpočtu v €</t>
  </si>
  <si>
    <t>Údržba budov + žalúzie</t>
  </si>
  <si>
    <t>špeciálne služby - rek.ZŠ</t>
  </si>
  <si>
    <t>CO odmeny skladníkom</t>
  </si>
  <si>
    <t>Bežné príjmy</t>
  </si>
  <si>
    <t>Vydavková časť rozpočtu v €</t>
  </si>
  <si>
    <t>Z prenajatých budov, priest. a obj.</t>
  </si>
  <si>
    <t>Ostatné pop.- prenájom hracích aut.</t>
  </si>
  <si>
    <t>Nábož. a iné spoločenské služby</t>
  </si>
  <si>
    <t>Rekonštrukcia a výstavba infraštruktúry I. a II. etapa</t>
  </si>
  <si>
    <t>08.1.202</t>
  </si>
  <si>
    <t xml:space="preserve"> PHM - cisterna</t>
  </si>
  <si>
    <t>PHM - športové súťaže</t>
  </si>
  <si>
    <t>dotácia DHZ Podvysoká</t>
  </si>
  <si>
    <t>Mzdy, platy, sl. príjmy a ost.os.</t>
  </si>
  <si>
    <t>Pracovné stroje - vysávač</t>
  </si>
  <si>
    <t>Technické zhodnotenie vozidla DHZ</t>
  </si>
  <si>
    <t>Rozpočet na roky 2013-2015 vyvesený na úradnej tabuli  dňa 12. 12.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</si>
</sst>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Georgia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Georgia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Georgia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Georgia"/>
      <family val="1"/>
    </font>
    <font>
      <sz val="14"/>
      <color theme="1"/>
      <name val="Times New Roman"/>
      <family val="1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50" fillId="0" borderId="11" xfId="0" applyFont="1" applyBorder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50" fillId="0" borderId="12" xfId="0" applyFont="1" applyBorder="1" applyAlignment="1">
      <alignment horizontal="left" wrapText="1" indent="5"/>
    </xf>
    <xf numFmtId="0" fontId="50" fillId="0" borderId="12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right" vertical="top" wrapText="1"/>
    </xf>
    <xf numFmtId="0" fontId="49" fillId="0" borderId="15" xfId="0" applyFont="1" applyBorder="1" applyAlignment="1">
      <alignment horizontal="right" wrapText="1"/>
    </xf>
    <xf numFmtId="0" fontId="50" fillId="0" borderId="15" xfId="0" applyFont="1" applyBorder="1" applyAlignment="1">
      <alignment wrapTex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wrapText="1"/>
    </xf>
    <xf numFmtId="0" fontId="51" fillId="0" borderId="15" xfId="0" applyFont="1" applyBorder="1" applyAlignment="1">
      <alignment vertical="top" wrapText="1"/>
    </xf>
    <xf numFmtId="3" fontId="50" fillId="0" borderId="15" xfId="0" applyNumberFormat="1" applyFont="1" applyBorder="1" applyAlignment="1">
      <alignment horizontal="right" wrapText="1"/>
    </xf>
    <xf numFmtId="0" fontId="49" fillId="0" borderId="15" xfId="0" applyFont="1" applyBorder="1" applyAlignment="1">
      <alignment vertical="top" wrapText="1"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3" fontId="50" fillId="0" borderId="15" xfId="0" applyNumberFormat="1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right" wrapText="1"/>
    </xf>
    <xf numFmtId="0" fontId="49" fillId="0" borderId="15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3" fontId="50" fillId="0" borderId="15" xfId="0" applyNumberFormat="1" applyFont="1" applyBorder="1" applyAlignment="1">
      <alignment vertical="top"/>
    </xf>
    <xf numFmtId="3" fontId="50" fillId="0" borderId="15" xfId="0" applyNumberFormat="1" applyFont="1" applyBorder="1" applyAlignment="1">
      <alignment horizontal="center" wrapText="1"/>
    </xf>
    <xf numFmtId="0" fontId="50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right" vertical="top" wrapText="1"/>
    </xf>
    <xf numFmtId="0" fontId="49" fillId="0" borderId="16" xfId="0" applyFont="1" applyBorder="1" applyAlignment="1">
      <alignment horizontal="right" wrapText="1"/>
    </xf>
    <xf numFmtId="14" fontId="50" fillId="0" borderId="15" xfId="0" applyNumberFormat="1" applyFont="1" applyBorder="1" applyAlignment="1">
      <alignment wrapText="1"/>
    </xf>
    <xf numFmtId="2" fontId="49" fillId="0" borderId="15" xfId="0" applyNumberFormat="1" applyFont="1" applyBorder="1" applyAlignment="1">
      <alignment vertical="top" wrapText="1"/>
    </xf>
    <xf numFmtId="2" fontId="50" fillId="0" borderId="15" xfId="0" applyNumberFormat="1" applyFont="1" applyBorder="1" applyAlignment="1">
      <alignment vertical="top" wrapText="1"/>
    </xf>
    <xf numFmtId="3" fontId="49" fillId="0" borderId="15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15" xfId="0" applyFont="1" applyBorder="1" applyAlignment="1">
      <alignment vertical="top" wrapText="1"/>
    </xf>
    <xf numFmtId="0" fontId="55" fillId="0" borderId="15" xfId="0" applyFont="1" applyBorder="1" applyAlignment="1">
      <alignment wrapText="1"/>
    </xf>
    <xf numFmtId="0" fontId="55" fillId="0" borderId="15" xfId="0" applyFont="1" applyBorder="1" applyAlignment="1">
      <alignment vertical="top" wrapText="1"/>
    </xf>
    <xf numFmtId="14" fontId="55" fillId="0" borderId="15" xfId="0" applyNumberFormat="1" applyFont="1" applyBorder="1" applyAlignment="1">
      <alignment wrapText="1"/>
    </xf>
    <xf numFmtId="0" fontId="55" fillId="0" borderId="15" xfId="0" applyFont="1" applyBorder="1" applyAlignment="1">
      <alignment horizontal="left" vertical="top" wrapText="1" indent="1"/>
    </xf>
    <xf numFmtId="0" fontId="54" fillId="0" borderId="16" xfId="0" applyFont="1" applyBorder="1" applyAlignment="1">
      <alignment vertical="top" wrapText="1"/>
    </xf>
    <xf numFmtId="0" fontId="56" fillId="0" borderId="15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0" borderId="15" xfId="0" applyFont="1" applyBorder="1" applyAlignment="1">
      <alignment horizontal="right" vertical="top" wrapText="1"/>
    </xf>
    <xf numFmtId="0" fontId="56" fillId="0" borderId="15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right" wrapText="1"/>
    </xf>
    <xf numFmtId="0" fontId="57" fillId="0" borderId="15" xfId="0" applyFont="1" applyBorder="1" applyAlignment="1">
      <alignment vertical="top" wrapText="1"/>
    </xf>
    <xf numFmtId="14" fontId="56" fillId="0" borderId="15" xfId="0" applyNumberFormat="1" applyFont="1" applyBorder="1" applyAlignment="1">
      <alignment wrapText="1"/>
    </xf>
    <xf numFmtId="0" fontId="50" fillId="0" borderId="15" xfId="0" applyFont="1" applyBorder="1" applyAlignment="1">
      <alignment horizontal="left" vertical="top" wrapText="1" indent="1"/>
    </xf>
    <xf numFmtId="0" fontId="49" fillId="0" borderId="16" xfId="0" applyFont="1" applyBorder="1" applyAlignment="1">
      <alignment horizontal="right" vertical="top" wrapText="1"/>
    </xf>
    <xf numFmtId="0" fontId="49" fillId="33" borderId="15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wrapText="1"/>
    </xf>
    <xf numFmtId="3" fontId="49" fillId="33" borderId="15" xfId="0" applyNumberFormat="1" applyFont="1" applyFill="1" applyBorder="1" applyAlignment="1">
      <alignment horizontal="center" wrapText="1"/>
    </xf>
    <xf numFmtId="0" fontId="49" fillId="33" borderId="15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right" wrapText="1"/>
    </xf>
    <xf numFmtId="0" fontId="49" fillId="33" borderId="15" xfId="0" applyFont="1" applyFill="1" applyBorder="1" applyAlignment="1">
      <alignment vertical="top"/>
    </xf>
    <xf numFmtId="0" fontId="49" fillId="33" borderId="15" xfId="0" applyFont="1" applyFill="1" applyBorder="1" applyAlignment="1">
      <alignment horizontal="center" vertical="top"/>
    </xf>
    <xf numFmtId="0" fontId="49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top"/>
    </xf>
    <xf numFmtId="14" fontId="49" fillId="33" borderId="15" xfId="0" applyNumberFormat="1" applyFont="1" applyFill="1" applyBorder="1" applyAlignment="1">
      <alignment wrapText="1"/>
    </xf>
    <xf numFmtId="0" fontId="49" fillId="33" borderId="15" xfId="0" applyFont="1" applyFill="1" applyBorder="1" applyAlignment="1">
      <alignment horizontal="right" vertical="top" wrapText="1"/>
    </xf>
    <xf numFmtId="0" fontId="50" fillId="33" borderId="15" xfId="0" applyFont="1" applyFill="1" applyBorder="1" applyAlignment="1">
      <alignment horizontal="right" wrapText="1"/>
    </xf>
    <xf numFmtId="0" fontId="50" fillId="33" borderId="15" xfId="0" applyFont="1" applyFill="1" applyBorder="1" applyAlignment="1">
      <alignment vertical="top" wrapText="1"/>
    </xf>
    <xf numFmtId="2" fontId="50" fillId="33" borderId="15" xfId="0" applyNumberFormat="1" applyFont="1" applyFill="1" applyBorder="1" applyAlignment="1">
      <alignment vertical="top" wrapText="1"/>
    </xf>
    <xf numFmtId="0" fontId="59" fillId="33" borderId="15" xfId="0" applyFont="1" applyFill="1" applyBorder="1" applyAlignment="1">
      <alignment horizontal="right" wrapText="1"/>
    </xf>
    <xf numFmtId="2" fontId="49" fillId="33" borderId="15" xfId="0" applyNumberFormat="1" applyFont="1" applyFill="1" applyBorder="1" applyAlignment="1">
      <alignment vertical="top" wrapText="1"/>
    </xf>
    <xf numFmtId="0" fontId="50" fillId="33" borderId="15" xfId="0" applyFont="1" applyFill="1" applyBorder="1" applyAlignment="1">
      <alignment wrapText="1"/>
    </xf>
    <xf numFmtId="0" fontId="60" fillId="33" borderId="15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right" vertical="top" wrapText="1"/>
    </xf>
    <xf numFmtId="0" fontId="59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wrapText="1"/>
    </xf>
    <xf numFmtId="3" fontId="49" fillId="33" borderId="15" xfId="0" applyNumberFormat="1" applyFont="1" applyFill="1" applyBorder="1" applyAlignment="1">
      <alignment horizontal="right" vertical="top" wrapText="1"/>
    </xf>
    <xf numFmtId="0" fontId="56" fillId="34" borderId="15" xfId="0" applyFont="1" applyFill="1" applyBorder="1" applyAlignment="1">
      <alignment wrapText="1"/>
    </xf>
    <xf numFmtId="0" fontId="49" fillId="34" borderId="15" xfId="0" applyFont="1" applyFill="1" applyBorder="1" applyAlignment="1">
      <alignment wrapText="1"/>
    </xf>
    <xf numFmtId="0" fontId="49" fillId="34" borderId="15" xfId="0" applyFont="1" applyFill="1" applyBorder="1" applyAlignment="1">
      <alignment horizontal="right" wrapText="1"/>
    </xf>
    <xf numFmtId="0" fontId="49" fillId="34" borderId="15" xfId="0" applyFont="1" applyFill="1" applyBorder="1" applyAlignment="1">
      <alignment vertical="top" wrapText="1"/>
    </xf>
    <xf numFmtId="2" fontId="49" fillId="34" borderId="15" xfId="0" applyNumberFormat="1" applyFont="1" applyFill="1" applyBorder="1" applyAlignment="1">
      <alignment vertical="top" wrapText="1"/>
    </xf>
    <xf numFmtId="0" fontId="61" fillId="0" borderId="0" xfId="0" applyFont="1" applyAlignment="1">
      <alignment/>
    </xf>
    <xf numFmtId="0" fontId="49" fillId="34" borderId="15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wrapText="1"/>
    </xf>
    <xf numFmtId="0" fontId="49" fillId="34" borderId="16" xfId="0" applyFont="1" applyFill="1" applyBorder="1" applyAlignment="1">
      <alignment horizontal="center" wrapText="1"/>
    </xf>
    <xf numFmtId="17" fontId="56" fillId="35" borderId="15" xfId="0" applyNumberFormat="1" applyFont="1" applyFill="1" applyBorder="1" applyAlignment="1">
      <alignment wrapText="1"/>
    </xf>
    <xf numFmtId="0" fontId="50" fillId="35" borderId="15" xfId="0" applyFont="1" applyFill="1" applyBorder="1" applyAlignment="1">
      <alignment wrapText="1"/>
    </xf>
    <xf numFmtId="0" fontId="49" fillId="35" borderId="15" xfId="0" applyFont="1" applyFill="1" applyBorder="1" applyAlignment="1">
      <alignment horizontal="right" wrapText="1"/>
    </xf>
    <xf numFmtId="0" fontId="49" fillId="35" borderId="15" xfId="0" applyFont="1" applyFill="1" applyBorder="1" applyAlignment="1">
      <alignment vertical="top" wrapText="1"/>
    </xf>
    <xf numFmtId="0" fontId="50" fillId="35" borderId="15" xfId="0" applyFont="1" applyFill="1" applyBorder="1" applyAlignment="1">
      <alignment vertical="top" wrapText="1"/>
    </xf>
    <xf numFmtId="0" fontId="62" fillId="36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 wrapText="1"/>
    </xf>
    <xf numFmtId="0" fontId="49" fillId="34" borderId="20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right" vertical="center" wrapText="1"/>
    </xf>
    <xf numFmtId="0" fontId="49" fillId="0" borderId="21" xfId="0" applyFont="1" applyFill="1" applyBorder="1" applyAlignment="1">
      <alignment horizontal="right" vertic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62" fillId="36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2"/>
  <sheetViews>
    <sheetView tabSelected="1" zoomScale="90" zoomScaleNormal="90" zoomScalePageLayoutView="0" workbookViewId="0" topLeftCell="A251">
      <selection activeCell="G270" sqref="G270"/>
    </sheetView>
  </sheetViews>
  <sheetFormatPr defaultColWidth="9.140625" defaultRowHeight="15"/>
  <cols>
    <col min="1" max="1" width="9.7109375" style="0" customWidth="1"/>
    <col min="2" max="2" width="36.140625" style="0" customWidth="1"/>
    <col min="3" max="3" width="12.57421875" style="0" customWidth="1"/>
    <col min="4" max="4" width="11.140625" style="0" customWidth="1"/>
    <col min="5" max="5" width="11.00390625" style="0" customWidth="1"/>
    <col min="6" max="6" width="11.7109375" style="0" customWidth="1"/>
    <col min="7" max="7" width="10.00390625" style="0" customWidth="1"/>
    <col min="8" max="8" width="11.8515625" style="0" customWidth="1"/>
    <col min="9" max="9" width="12.140625" style="0" customWidth="1"/>
  </cols>
  <sheetData>
    <row r="2" ht="18.75">
      <c r="B2" s="104" t="s">
        <v>243</v>
      </c>
    </row>
    <row r="3" spans="1:2" ht="53.25" customHeight="1">
      <c r="A3" s="113" t="s">
        <v>226</v>
      </c>
      <c r="B3" s="113"/>
    </row>
    <row r="4" spans="1:9" ht="32.25" customHeight="1">
      <c r="A4" s="105" t="s">
        <v>68</v>
      </c>
      <c r="B4" s="105" t="s">
        <v>230</v>
      </c>
      <c r="C4" s="105" t="s">
        <v>9</v>
      </c>
      <c r="D4" s="105" t="s">
        <v>10</v>
      </c>
      <c r="E4" s="105" t="s">
        <v>11</v>
      </c>
      <c r="F4" s="105" t="s">
        <v>12</v>
      </c>
      <c r="G4" s="105" t="s">
        <v>1</v>
      </c>
      <c r="H4" s="105" t="s">
        <v>13</v>
      </c>
      <c r="I4" s="105" t="s">
        <v>2</v>
      </c>
    </row>
    <row r="5" spans="1:9" ht="16.5" customHeight="1">
      <c r="A5" s="72">
        <v>111</v>
      </c>
      <c r="B5" s="72" t="s">
        <v>3</v>
      </c>
      <c r="C5" s="73">
        <v>260084</v>
      </c>
      <c r="D5" s="74">
        <v>318624</v>
      </c>
      <c r="E5" s="75">
        <v>325962</v>
      </c>
      <c r="F5" s="75">
        <v>309585</v>
      </c>
      <c r="G5" s="75">
        <v>309585</v>
      </c>
      <c r="H5" s="73">
        <v>315776</v>
      </c>
      <c r="I5" s="73">
        <v>322092</v>
      </c>
    </row>
    <row r="6" spans="1:9" ht="15.75">
      <c r="A6" s="14">
        <v>111003</v>
      </c>
      <c r="B6" s="14" t="s">
        <v>4</v>
      </c>
      <c r="C6" s="30">
        <v>260084</v>
      </c>
      <c r="D6" s="31">
        <v>318624</v>
      </c>
      <c r="E6" s="32">
        <v>325962</v>
      </c>
      <c r="F6" s="32">
        <v>309585</v>
      </c>
      <c r="G6" s="32">
        <v>309585</v>
      </c>
      <c r="H6" s="30">
        <v>315776</v>
      </c>
      <c r="I6" s="30">
        <v>322092</v>
      </c>
    </row>
    <row r="7" spans="1:9" ht="15.75">
      <c r="A7" s="72">
        <v>121</v>
      </c>
      <c r="B7" s="72" t="s">
        <v>5</v>
      </c>
      <c r="C7" s="73">
        <f>SUM(C8:C10)</f>
        <v>20231</v>
      </c>
      <c r="D7" s="73">
        <f aca="true" t="shared" si="0" ref="D7:I7">SUM(D8:D10)</f>
        <v>17630</v>
      </c>
      <c r="E7" s="73">
        <f t="shared" si="0"/>
        <v>16442</v>
      </c>
      <c r="F7" s="73">
        <f t="shared" si="0"/>
        <v>16442</v>
      </c>
      <c r="G7" s="73">
        <f t="shared" si="0"/>
        <v>16218</v>
      </c>
      <c r="H7" s="73">
        <f t="shared" si="0"/>
        <v>15626</v>
      </c>
      <c r="I7" s="73">
        <f t="shared" si="0"/>
        <v>15626</v>
      </c>
    </row>
    <row r="8" spans="1:9" ht="31.5" customHeight="1">
      <c r="A8" s="14">
        <v>121001</v>
      </c>
      <c r="B8" s="14" t="s">
        <v>6</v>
      </c>
      <c r="C8" s="30">
        <v>4637</v>
      </c>
      <c r="D8" s="31">
        <v>3440</v>
      </c>
      <c r="E8" s="32">
        <v>3871</v>
      </c>
      <c r="F8" s="32">
        <v>3871</v>
      </c>
      <c r="G8" s="30">
        <v>3592</v>
      </c>
      <c r="H8" s="30">
        <v>3000</v>
      </c>
      <c r="I8" s="30">
        <v>3000</v>
      </c>
    </row>
    <row r="9" spans="1:9" ht="15.75">
      <c r="A9" s="14">
        <v>121002</v>
      </c>
      <c r="B9" s="14" t="s">
        <v>7</v>
      </c>
      <c r="C9" s="30">
        <v>15576</v>
      </c>
      <c r="D9" s="31">
        <v>14185</v>
      </c>
      <c r="E9" s="32">
        <v>12545</v>
      </c>
      <c r="F9" s="32">
        <v>12545</v>
      </c>
      <c r="G9" s="30">
        <v>12600</v>
      </c>
      <c r="H9" s="30">
        <v>12600</v>
      </c>
      <c r="I9" s="30">
        <v>12600</v>
      </c>
    </row>
    <row r="10" spans="1:9" ht="15.75">
      <c r="A10" s="14">
        <v>121003</v>
      </c>
      <c r="B10" s="14" t="s">
        <v>8</v>
      </c>
      <c r="C10" s="30">
        <v>18</v>
      </c>
      <c r="D10" s="32">
        <v>5</v>
      </c>
      <c r="E10" s="32">
        <v>26</v>
      </c>
      <c r="F10" s="32">
        <v>26</v>
      </c>
      <c r="G10" s="30">
        <v>26</v>
      </c>
      <c r="H10" s="30">
        <v>26</v>
      </c>
      <c r="I10" s="30">
        <v>26</v>
      </c>
    </row>
    <row r="11" spans="1:9" ht="15.75">
      <c r="A11" s="72">
        <v>133</v>
      </c>
      <c r="B11" s="72" t="s">
        <v>14</v>
      </c>
      <c r="C11" s="73">
        <f>SUM(C12:C14)</f>
        <v>9019</v>
      </c>
      <c r="D11" s="73">
        <f aca="true" t="shared" si="1" ref="D11:I11">SUM(D12:D14)</f>
        <v>10893</v>
      </c>
      <c r="E11" s="73">
        <f t="shared" si="1"/>
        <v>13562</v>
      </c>
      <c r="F11" s="73">
        <f t="shared" si="1"/>
        <v>14626</v>
      </c>
      <c r="G11" s="73">
        <f t="shared" si="1"/>
        <v>13216</v>
      </c>
      <c r="H11" s="73">
        <f t="shared" si="1"/>
        <v>13200</v>
      </c>
      <c r="I11" s="73">
        <f t="shared" si="1"/>
        <v>13200</v>
      </c>
    </row>
    <row r="12" spans="1:9" ht="15.75">
      <c r="A12" s="14">
        <v>133001</v>
      </c>
      <c r="B12" s="14" t="s">
        <v>15</v>
      </c>
      <c r="C12" s="30">
        <v>443</v>
      </c>
      <c r="D12" s="31">
        <v>465</v>
      </c>
      <c r="E12" s="32">
        <v>616</v>
      </c>
      <c r="F12" s="32">
        <v>616</v>
      </c>
      <c r="G12" s="32">
        <v>616</v>
      </c>
      <c r="H12" s="30">
        <v>600</v>
      </c>
      <c r="I12" s="30">
        <v>600</v>
      </c>
    </row>
    <row r="13" spans="1:9" ht="16.5" customHeight="1">
      <c r="A13" s="14">
        <v>133012</v>
      </c>
      <c r="B13" s="14" t="s">
        <v>16</v>
      </c>
      <c r="C13" s="30">
        <v>0</v>
      </c>
      <c r="D13" s="31">
        <v>0</v>
      </c>
      <c r="E13" s="32">
        <v>10</v>
      </c>
      <c r="F13" s="32">
        <v>10</v>
      </c>
      <c r="G13" s="32">
        <v>0</v>
      </c>
      <c r="H13" s="30">
        <v>0</v>
      </c>
      <c r="I13" s="30">
        <v>0</v>
      </c>
    </row>
    <row r="14" spans="1:9" ht="15.75">
      <c r="A14" s="14">
        <v>133012</v>
      </c>
      <c r="B14" s="14" t="s">
        <v>17</v>
      </c>
      <c r="C14" s="30">
        <v>8576</v>
      </c>
      <c r="D14" s="31">
        <v>10428</v>
      </c>
      <c r="E14" s="31">
        <v>12936</v>
      </c>
      <c r="F14" s="32">
        <v>14000</v>
      </c>
      <c r="G14" s="32">
        <v>12600</v>
      </c>
      <c r="H14" s="30">
        <v>12600</v>
      </c>
      <c r="I14" s="30">
        <v>12600</v>
      </c>
    </row>
    <row r="15" spans="1:9" ht="15.75">
      <c r="A15" s="72">
        <v>212</v>
      </c>
      <c r="B15" s="72" t="s">
        <v>18</v>
      </c>
      <c r="C15" s="73">
        <f>SUM(C16:C17)</f>
        <v>21586</v>
      </c>
      <c r="D15" s="73">
        <f>SUM(D16:D17)</f>
        <v>24237</v>
      </c>
      <c r="E15" s="73">
        <f>SUM(E16:E17)</f>
        <v>25153</v>
      </c>
      <c r="F15" s="73">
        <f>SUM(F16:F17)</f>
        <v>25153</v>
      </c>
      <c r="G15" s="73">
        <f>SUM(G16:G17)</f>
        <v>25153</v>
      </c>
      <c r="H15" s="73">
        <f>SUM(H16:H17)</f>
        <v>25153</v>
      </c>
      <c r="I15" s="75">
        <v>25153</v>
      </c>
    </row>
    <row r="16" spans="1:9" ht="15.75">
      <c r="A16" s="14">
        <v>212002</v>
      </c>
      <c r="B16" s="14" t="s">
        <v>19</v>
      </c>
      <c r="C16" s="30">
        <v>123</v>
      </c>
      <c r="D16" s="31">
        <v>180</v>
      </c>
      <c r="E16" s="32">
        <v>133</v>
      </c>
      <c r="F16" s="32">
        <v>133</v>
      </c>
      <c r="G16" s="32">
        <v>133</v>
      </c>
      <c r="H16" s="32">
        <v>133</v>
      </c>
      <c r="I16" s="32">
        <v>133</v>
      </c>
    </row>
    <row r="17" spans="1:9" ht="15.75">
      <c r="A17" s="14">
        <v>212003</v>
      </c>
      <c r="B17" s="14" t="s">
        <v>232</v>
      </c>
      <c r="C17" s="30">
        <v>21463</v>
      </c>
      <c r="D17" s="31">
        <v>24057</v>
      </c>
      <c r="E17" s="32">
        <v>25020</v>
      </c>
      <c r="F17" s="32">
        <v>25020</v>
      </c>
      <c r="G17" s="32">
        <v>25020</v>
      </c>
      <c r="H17" s="32">
        <v>25020</v>
      </c>
      <c r="I17" s="32">
        <v>25020</v>
      </c>
    </row>
    <row r="18" spans="1:9" ht="15.75">
      <c r="A18" s="72">
        <v>221</v>
      </c>
      <c r="B18" s="72" t="s">
        <v>20</v>
      </c>
      <c r="C18" s="73">
        <v>5165</v>
      </c>
      <c r="D18" s="74">
        <v>4129</v>
      </c>
      <c r="E18" s="76">
        <v>4481</v>
      </c>
      <c r="F18" s="76">
        <v>4481</v>
      </c>
      <c r="G18" s="76">
        <v>900</v>
      </c>
      <c r="H18" s="76">
        <v>900</v>
      </c>
      <c r="I18" s="76">
        <v>900</v>
      </c>
    </row>
    <row r="19" spans="1:9" ht="15.75">
      <c r="A19" s="14">
        <v>221004</v>
      </c>
      <c r="B19" s="14" t="s">
        <v>233</v>
      </c>
      <c r="C19" s="30">
        <v>5165</v>
      </c>
      <c r="D19" s="31">
        <v>4119</v>
      </c>
      <c r="E19" s="32">
        <v>4481</v>
      </c>
      <c r="F19" s="32">
        <v>4481</v>
      </c>
      <c r="G19" s="32">
        <v>900</v>
      </c>
      <c r="H19" s="32">
        <v>900</v>
      </c>
      <c r="I19" s="32">
        <v>900</v>
      </c>
    </row>
    <row r="20" spans="1:9" ht="15.75">
      <c r="A20" s="17">
        <v>222003</v>
      </c>
      <c r="B20" s="17" t="s">
        <v>21</v>
      </c>
      <c r="C20" s="30">
        <v>0</v>
      </c>
      <c r="D20" s="31">
        <v>10</v>
      </c>
      <c r="E20" s="32">
        <v>0</v>
      </c>
      <c r="F20" s="32">
        <v>0</v>
      </c>
      <c r="G20" s="32">
        <v>0</v>
      </c>
      <c r="H20" s="30">
        <v>0</v>
      </c>
      <c r="I20" s="30">
        <v>0</v>
      </c>
    </row>
    <row r="21" spans="1:9" s="23" customFormat="1" ht="15.75" customHeight="1">
      <c r="A21" s="77">
        <v>223</v>
      </c>
      <c r="B21" s="77" t="s">
        <v>22</v>
      </c>
      <c r="C21" s="73">
        <f>SUM(C22:C25)</f>
        <v>14026</v>
      </c>
      <c r="D21" s="73">
        <f aca="true" t="shared" si="2" ref="D21:I21">SUM(D22:D25)</f>
        <v>12956</v>
      </c>
      <c r="E21" s="73">
        <f t="shared" si="2"/>
        <v>10214</v>
      </c>
      <c r="F21" s="73">
        <f t="shared" si="2"/>
        <v>11437</v>
      </c>
      <c r="G21" s="73">
        <f t="shared" si="2"/>
        <v>9748</v>
      </c>
      <c r="H21" s="73">
        <f t="shared" si="2"/>
        <v>9748</v>
      </c>
      <c r="I21" s="73">
        <f t="shared" si="2"/>
        <v>9748</v>
      </c>
    </row>
    <row r="22" spans="1:9" ht="47.25">
      <c r="A22" s="22">
        <v>223001</v>
      </c>
      <c r="B22" s="22" t="s">
        <v>67</v>
      </c>
      <c r="C22" s="30">
        <v>9429</v>
      </c>
      <c r="D22" s="31">
        <v>7149</v>
      </c>
      <c r="E22" s="30">
        <v>6689</v>
      </c>
      <c r="F22" s="30">
        <v>6689</v>
      </c>
      <c r="G22" s="30">
        <v>5000</v>
      </c>
      <c r="H22" s="30">
        <v>5000</v>
      </c>
      <c r="I22" s="30">
        <v>5000</v>
      </c>
    </row>
    <row r="23" spans="1:9" ht="15.75">
      <c r="A23" s="14">
        <v>223002</v>
      </c>
      <c r="B23" s="14" t="s">
        <v>23</v>
      </c>
      <c r="C23" s="30">
        <v>2646</v>
      </c>
      <c r="D23" s="31">
        <v>3238</v>
      </c>
      <c r="E23" s="37">
        <v>2500</v>
      </c>
      <c r="F23" s="37">
        <v>3600</v>
      </c>
      <c r="G23" s="37">
        <v>3600</v>
      </c>
      <c r="H23" s="37">
        <v>3600</v>
      </c>
      <c r="I23" s="37">
        <v>3600</v>
      </c>
    </row>
    <row r="24" spans="1:9" ht="15.75">
      <c r="A24" s="14">
        <v>223003</v>
      </c>
      <c r="B24" s="14" t="s">
        <v>24</v>
      </c>
      <c r="C24" s="30">
        <v>1890</v>
      </c>
      <c r="D24" s="31">
        <v>2536</v>
      </c>
      <c r="E24" s="32">
        <v>1025</v>
      </c>
      <c r="F24" s="32">
        <v>1025</v>
      </c>
      <c r="G24" s="32">
        <v>1025</v>
      </c>
      <c r="H24" s="32">
        <v>1025</v>
      </c>
      <c r="I24" s="32">
        <v>1025</v>
      </c>
    </row>
    <row r="25" spans="1:9" ht="15.75" customHeight="1">
      <c r="A25" s="21">
        <v>229005</v>
      </c>
      <c r="B25" s="21" t="s">
        <v>25</v>
      </c>
      <c r="C25" s="38">
        <v>61</v>
      </c>
      <c r="D25" s="39">
        <v>33</v>
      </c>
      <c r="E25" s="40">
        <v>0</v>
      </c>
      <c r="F25" s="32">
        <v>123</v>
      </c>
      <c r="G25" s="32">
        <v>123</v>
      </c>
      <c r="H25" s="32">
        <v>123</v>
      </c>
      <c r="I25" s="32">
        <v>123</v>
      </c>
    </row>
    <row r="26" spans="1:9" ht="15.75">
      <c r="A26" s="72">
        <v>240</v>
      </c>
      <c r="B26" s="72" t="s">
        <v>26</v>
      </c>
      <c r="C26" s="73">
        <v>163</v>
      </c>
      <c r="D26" s="74">
        <v>48</v>
      </c>
      <c r="E26" s="75">
        <v>42</v>
      </c>
      <c r="F26" s="75">
        <v>100</v>
      </c>
      <c r="G26" s="75">
        <v>100</v>
      </c>
      <c r="H26" s="75">
        <v>100</v>
      </c>
      <c r="I26" s="75">
        <v>100</v>
      </c>
    </row>
    <row r="27" spans="1:9" ht="15.75">
      <c r="A27" s="14">
        <v>242</v>
      </c>
      <c r="B27" s="14" t="s">
        <v>27</v>
      </c>
      <c r="C27" s="32">
        <v>163</v>
      </c>
      <c r="D27" s="31">
        <v>48</v>
      </c>
      <c r="E27" s="32">
        <v>42</v>
      </c>
      <c r="F27" s="32">
        <v>100</v>
      </c>
      <c r="G27" s="32">
        <v>100</v>
      </c>
      <c r="H27" s="32">
        <v>100</v>
      </c>
      <c r="I27" s="32">
        <v>100</v>
      </c>
    </row>
    <row r="28" spans="1:9" ht="31.5">
      <c r="A28" s="14">
        <v>291008</v>
      </c>
      <c r="B28" s="14" t="s">
        <v>28</v>
      </c>
      <c r="C28" s="29">
        <v>241</v>
      </c>
      <c r="D28" s="32">
        <v>0</v>
      </c>
      <c r="E28" s="32">
        <v>0</v>
      </c>
      <c r="F28" s="32">
        <v>0</v>
      </c>
      <c r="G28" s="32">
        <v>0</v>
      </c>
      <c r="H28" s="16">
        <v>0</v>
      </c>
      <c r="I28" s="32">
        <v>0</v>
      </c>
    </row>
    <row r="29" spans="1:9" ht="15.75">
      <c r="A29" s="77">
        <v>292</v>
      </c>
      <c r="B29" s="77" t="s">
        <v>29</v>
      </c>
      <c r="C29" s="75">
        <v>4006</v>
      </c>
      <c r="D29" s="78">
        <v>2336</v>
      </c>
      <c r="E29" s="75">
        <v>0</v>
      </c>
      <c r="F29" s="75">
        <f>SUM(F30:F34)</f>
        <v>8576.5</v>
      </c>
      <c r="G29" s="75">
        <f>SUM(G30:G34)</f>
        <v>70</v>
      </c>
      <c r="H29" s="75">
        <f>SUM(H30:H34)</f>
        <v>70</v>
      </c>
      <c r="I29" s="75">
        <f>SUM(I30:I34)</f>
        <v>70</v>
      </c>
    </row>
    <row r="30" spans="1:9" ht="15.75">
      <c r="A30" s="14">
        <v>292012</v>
      </c>
      <c r="B30" s="14" t="s">
        <v>30</v>
      </c>
      <c r="C30" s="32">
        <v>2459</v>
      </c>
      <c r="D30" s="41">
        <v>2336</v>
      </c>
      <c r="E30" s="32">
        <v>0</v>
      </c>
      <c r="F30" s="32">
        <v>4295.5</v>
      </c>
      <c r="G30" s="32">
        <v>0</v>
      </c>
      <c r="H30" s="32">
        <v>0</v>
      </c>
      <c r="I30" s="32">
        <v>0</v>
      </c>
    </row>
    <row r="31" spans="1:9" ht="15.75">
      <c r="A31" s="14">
        <v>292006</v>
      </c>
      <c r="B31" s="14" t="s">
        <v>31</v>
      </c>
      <c r="C31" s="32">
        <v>1350</v>
      </c>
      <c r="D31" s="32">
        <v>0</v>
      </c>
      <c r="E31" s="32">
        <v>0</v>
      </c>
      <c r="F31" s="32">
        <v>4213.5</v>
      </c>
      <c r="G31" s="32">
        <v>0</v>
      </c>
      <c r="H31" s="32">
        <v>0</v>
      </c>
      <c r="I31" s="32">
        <v>0</v>
      </c>
    </row>
    <row r="32" spans="1:9" ht="15.75">
      <c r="A32" s="14">
        <v>292008</v>
      </c>
      <c r="B32" s="14" t="s">
        <v>32</v>
      </c>
      <c r="C32" s="42"/>
      <c r="D32" s="32">
        <v>0</v>
      </c>
      <c r="E32" s="32">
        <v>0</v>
      </c>
      <c r="F32" s="32">
        <v>67.5</v>
      </c>
      <c r="G32" s="32">
        <v>70</v>
      </c>
      <c r="H32" s="32">
        <v>70</v>
      </c>
      <c r="I32" s="32">
        <v>70</v>
      </c>
    </row>
    <row r="33" spans="1:9" ht="15.75">
      <c r="A33" s="14">
        <v>292017</v>
      </c>
      <c r="B33" s="14" t="s">
        <v>33</v>
      </c>
      <c r="C33" s="32">
        <v>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.75">
      <c r="A34" s="14">
        <v>292027</v>
      </c>
      <c r="B34" s="14" t="s">
        <v>34</v>
      </c>
      <c r="C34" s="32">
        <v>190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</row>
    <row r="35" spans="1:9" ht="15.75">
      <c r="A35" s="118">
        <v>312001</v>
      </c>
      <c r="B35" s="72" t="s">
        <v>35</v>
      </c>
      <c r="C35" s="75">
        <v>384423</v>
      </c>
      <c r="D35" s="75">
        <v>369380</v>
      </c>
      <c r="E35" s="75">
        <f>SUM(E36:E48)</f>
        <v>368822</v>
      </c>
      <c r="F35" s="75">
        <f>SUM(F36:F48)</f>
        <v>343396.30000000005</v>
      </c>
      <c r="G35" s="75">
        <f>SUM(G36:G48)</f>
        <v>332395</v>
      </c>
      <c r="H35" s="75">
        <f>SUM(H36:H48)</f>
        <v>332395</v>
      </c>
      <c r="I35" s="75">
        <f>SUM(I36:I48)</f>
        <v>332395</v>
      </c>
    </row>
    <row r="36" spans="1:9" ht="15.75">
      <c r="A36" s="119"/>
      <c r="B36" s="14" t="s">
        <v>36</v>
      </c>
      <c r="C36" s="29"/>
      <c r="D36" s="43"/>
      <c r="E36" s="32">
        <v>327196</v>
      </c>
      <c r="F36" s="32">
        <v>322764</v>
      </c>
      <c r="G36" s="32">
        <v>322764</v>
      </c>
      <c r="H36" s="32">
        <v>322764</v>
      </c>
      <c r="I36" s="32">
        <v>322764</v>
      </c>
    </row>
    <row r="37" spans="1:9" ht="15.75">
      <c r="A37" s="119"/>
      <c r="B37" s="14" t="s">
        <v>55</v>
      </c>
      <c r="C37" s="29"/>
      <c r="D37" s="43"/>
      <c r="E37" s="32">
        <v>3785</v>
      </c>
      <c r="F37" s="32">
        <v>3828</v>
      </c>
      <c r="G37" s="32">
        <v>3828</v>
      </c>
      <c r="H37" s="32">
        <v>3828</v>
      </c>
      <c r="I37" s="32">
        <v>3828</v>
      </c>
    </row>
    <row r="38" spans="1:9" ht="15.75">
      <c r="A38" s="119"/>
      <c r="B38" s="14" t="s">
        <v>56</v>
      </c>
      <c r="C38" s="29"/>
      <c r="D38" s="43"/>
      <c r="E38" s="32">
        <v>1201</v>
      </c>
      <c r="F38" s="32">
        <v>1217</v>
      </c>
      <c r="G38" s="32">
        <v>1217</v>
      </c>
      <c r="H38" s="32">
        <v>1217</v>
      </c>
      <c r="I38" s="32">
        <v>1217</v>
      </c>
    </row>
    <row r="39" spans="1:9" ht="15.75">
      <c r="A39" s="119"/>
      <c r="B39" s="14" t="s">
        <v>64</v>
      </c>
      <c r="C39" s="29"/>
      <c r="D39" s="43"/>
      <c r="E39" s="32">
        <v>67</v>
      </c>
      <c r="F39" s="32">
        <v>68</v>
      </c>
      <c r="G39" s="32">
        <v>68</v>
      </c>
      <c r="H39" s="32">
        <v>68</v>
      </c>
      <c r="I39" s="32">
        <v>68</v>
      </c>
    </row>
    <row r="40" spans="1:9" ht="15.75">
      <c r="A40" s="119"/>
      <c r="B40" s="14" t="s">
        <v>63</v>
      </c>
      <c r="C40" s="29"/>
      <c r="D40" s="43"/>
      <c r="E40" s="32">
        <v>426</v>
      </c>
      <c r="F40" s="32">
        <v>426</v>
      </c>
      <c r="G40" s="32">
        <v>426</v>
      </c>
      <c r="H40" s="32">
        <v>426</v>
      </c>
      <c r="I40" s="32">
        <v>426</v>
      </c>
    </row>
    <row r="41" spans="1:9" ht="15.75">
      <c r="A41" s="119"/>
      <c r="B41" s="14" t="s">
        <v>57</v>
      </c>
      <c r="C41" s="29"/>
      <c r="D41" s="43"/>
      <c r="E41" s="32">
        <v>147</v>
      </c>
      <c r="F41" s="32">
        <v>141</v>
      </c>
      <c r="G41" s="32">
        <v>141</v>
      </c>
      <c r="H41" s="32">
        <v>141</v>
      </c>
      <c r="I41" s="32">
        <v>141</v>
      </c>
    </row>
    <row r="42" spans="1:9" ht="15.75">
      <c r="A42" s="119"/>
      <c r="B42" s="14" t="s">
        <v>58</v>
      </c>
      <c r="C42" s="29"/>
      <c r="D42" s="43"/>
      <c r="E42" s="32">
        <v>0</v>
      </c>
      <c r="F42" s="32">
        <v>3804</v>
      </c>
      <c r="G42" s="32">
        <v>3804</v>
      </c>
      <c r="H42" s="32">
        <v>3804</v>
      </c>
      <c r="I42" s="32">
        <v>3804</v>
      </c>
    </row>
    <row r="43" spans="1:9" ht="15.75">
      <c r="A43" s="119"/>
      <c r="B43" s="14" t="s">
        <v>59</v>
      </c>
      <c r="C43" s="29"/>
      <c r="D43" s="43"/>
      <c r="E43" s="32">
        <v>36000</v>
      </c>
      <c r="F43" s="32">
        <v>0</v>
      </c>
      <c r="G43" s="44">
        <v>0</v>
      </c>
      <c r="H43" s="44">
        <v>0</v>
      </c>
      <c r="I43" s="44">
        <v>0</v>
      </c>
    </row>
    <row r="44" spans="1:9" ht="15.75">
      <c r="A44" s="119"/>
      <c r="B44" s="14" t="s">
        <v>62</v>
      </c>
      <c r="C44" s="29"/>
      <c r="D44" s="43"/>
      <c r="E44" s="32">
        <v>0</v>
      </c>
      <c r="F44" s="32">
        <v>7588.2</v>
      </c>
      <c r="G44" s="44">
        <v>0</v>
      </c>
      <c r="H44" s="44">
        <v>0</v>
      </c>
      <c r="I44" s="44">
        <v>0</v>
      </c>
    </row>
    <row r="45" spans="1:9" ht="15.75">
      <c r="A45" s="119"/>
      <c r="B45" s="14" t="s">
        <v>60</v>
      </c>
      <c r="C45" s="29"/>
      <c r="D45" s="43"/>
      <c r="E45" s="32">
        <v>0</v>
      </c>
      <c r="F45" s="32">
        <v>360.64</v>
      </c>
      <c r="G45" s="44">
        <v>0</v>
      </c>
      <c r="H45" s="44">
        <v>0</v>
      </c>
      <c r="I45" s="44">
        <v>0</v>
      </c>
    </row>
    <row r="46" spans="1:9" ht="15.75">
      <c r="A46" s="119"/>
      <c r="B46" s="20" t="s">
        <v>229</v>
      </c>
      <c r="C46" s="45"/>
      <c r="D46" s="46"/>
      <c r="E46" s="40">
        <v>0</v>
      </c>
      <c r="F46" s="40">
        <v>147</v>
      </c>
      <c r="G46" s="47">
        <v>147</v>
      </c>
      <c r="H46" s="47">
        <v>147</v>
      </c>
      <c r="I46" s="47">
        <v>147</v>
      </c>
    </row>
    <row r="47" spans="1:9" ht="15.75">
      <c r="A47" s="119"/>
      <c r="B47" s="20" t="s">
        <v>239</v>
      </c>
      <c r="C47" s="45"/>
      <c r="D47" s="46"/>
      <c r="E47" s="40"/>
      <c r="F47" s="40">
        <v>2100</v>
      </c>
      <c r="G47" s="47"/>
      <c r="H47" s="47"/>
      <c r="I47" s="47"/>
    </row>
    <row r="48" spans="1:9" ht="15.75">
      <c r="A48" s="119"/>
      <c r="B48" s="20" t="s">
        <v>61</v>
      </c>
      <c r="C48" s="45"/>
      <c r="D48" s="46"/>
      <c r="E48" s="40">
        <v>0</v>
      </c>
      <c r="F48" s="40">
        <v>952.46</v>
      </c>
      <c r="G48" s="47">
        <v>0</v>
      </c>
      <c r="H48" s="47">
        <v>0</v>
      </c>
      <c r="I48" s="47">
        <v>0</v>
      </c>
    </row>
    <row r="49" spans="1:9" ht="15" customHeight="1">
      <c r="A49" s="120" t="s">
        <v>47</v>
      </c>
      <c r="B49" s="121"/>
      <c r="C49" s="75">
        <v>692681</v>
      </c>
      <c r="D49" s="75">
        <v>760223</v>
      </c>
      <c r="E49" s="75">
        <v>768482</v>
      </c>
      <c r="F49" s="75">
        <v>733796.8</v>
      </c>
      <c r="G49" s="75">
        <v>707385</v>
      </c>
      <c r="H49" s="79">
        <v>712968</v>
      </c>
      <c r="I49" s="77">
        <v>719284</v>
      </c>
    </row>
    <row r="50" spans="1:9" ht="15.75">
      <c r="A50" s="80">
        <v>230</v>
      </c>
      <c r="B50" s="80" t="s">
        <v>48</v>
      </c>
      <c r="C50" s="81">
        <f>SUM(C51:C52)</f>
        <v>6934</v>
      </c>
      <c r="D50" s="81">
        <f aca="true" t="shared" si="3" ref="D50:I50">SUM(D51:D52)</f>
        <v>24730</v>
      </c>
      <c r="E50" s="81">
        <f t="shared" si="3"/>
        <v>0</v>
      </c>
      <c r="F50" s="81">
        <f t="shared" si="3"/>
        <v>9773</v>
      </c>
      <c r="G50" s="81">
        <f t="shared" si="3"/>
        <v>0</v>
      </c>
      <c r="H50" s="81">
        <f t="shared" si="3"/>
        <v>0</v>
      </c>
      <c r="I50" s="81">
        <f t="shared" si="3"/>
        <v>0</v>
      </c>
    </row>
    <row r="51" spans="1:9" ht="15.75">
      <c r="A51" s="34">
        <v>231</v>
      </c>
      <c r="B51" s="34" t="s">
        <v>49</v>
      </c>
      <c r="C51" s="48">
        <v>0</v>
      </c>
      <c r="D51" s="49">
        <v>24730</v>
      </c>
      <c r="E51" s="49">
        <v>0</v>
      </c>
      <c r="F51" s="49">
        <v>8043</v>
      </c>
      <c r="G51" s="49">
        <v>0</v>
      </c>
      <c r="H51" s="49">
        <v>0</v>
      </c>
      <c r="I51" s="49">
        <v>0</v>
      </c>
    </row>
    <row r="52" spans="1:9" ht="15.75">
      <c r="A52" s="35">
        <v>233001</v>
      </c>
      <c r="B52" s="35" t="s">
        <v>65</v>
      </c>
      <c r="C52" s="48">
        <v>6934</v>
      </c>
      <c r="D52" s="49">
        <v>0</v>
      </c>
      <c r="E52" s="49">
        <v>0</v>
      </c>
      <c r="F52" s="49">
        <v>1730</v>
      </c>
      <c r="G52" s="49">
        <v>0</v>
      </c>
      <c r="H52" s="49">
        <v>0</v>
      </c>
      <c r="I52" s="49">
        <v>0</v>
      </c>
    </row>
    <row r="53" spans="1:9" ht="15.75" customHeight="1">
      <c r="A53" s="80">
        <v>320</v>
      </c>
      <c r="B53" s="80" t="s">
        <v>50</v>
      </c>
      <c r="C53" s="81">
        <v>242222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</row>
    <row r="54" spans="1:9" ht="15.75" customHeight="1">
      <c r="A54" s="35">
        <v>322001</v>
      </c>
      <c r="B54" s="35" t="s">
        <v>51</v>
      </c>
      <c r="C54" s="48">
        <v>242222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</row>
    <row r="55" spans="1:9" ht="16.5" customHeight="1">
      <c r="A55" s="83"/>
      <c r="B55" s="83" t="s">
        <v>52</v>
      </c>
      <c r="C55" s="81">
        <v>144083</v>
      </c>
      <c r="D55" s="82">
        <v>26971</v>
      </c>
      <c r="E55" s="82">
        <v>90071</v>
      </c>
      <c r="F55" s="81">
        <v>90071</v>
      </c>
      <c r="G55" s="81">
        <v>90000</v>
      </c>
      <c r="H55" s="81">
        <v>50000</v>
      </c>
      <c r="I55" s="81">
        <v>0</v>
      </c>
    </row>
    <row r="56" spans="1:9" ht="15.75">
      <c r="A56" s="36">
        <v>454001</v>
      </c>
      <c r="B56" s="35" t="s">
        <v>53</v>
      </c>
      <c r="C56" s="49">
        <v>144083</v>
      </c>
      <c r="D56" s="49">
        <v>26971</v>
      </c>
      <c r="E56" s="49">
        <v>90071</v>
      </c>
      <c r="F56" s="48">
        <v>90071</v>
      </c>
      <c r="G56" s="48">
        <v>90000</v>
      </c>
      <c r="H56" s="48">
        <v>50000</v>
      </c>
      <c r="I56" s="48">
        <v>0</v>
      </c>
    </row>
    <row r="57" spans="1:9" ht="15.75">
      <c r="A57" s="116" t="s">
        <v>54</v>
      </c>
      <c r="B57" s="117"/>
      <c r="C57" s="84">
        <v>1085920</v>
      </c>
      <c r="D57" s="84">
        <v>811934</v>
      </c>
      <c r="E57" s="84">
        <v>858553</v>
      </c>
      <c r="F57" s="85">
        <v>833640.8</v>
      </c>
      <c r="G57" s="85">
        <v>797385</v>
      </c>
      <c r="H57" s="85">
        <v>762968</v>
      </c>
      <c r="I57" s="85">
        <v>719284</v>
      </c>
    </row>
    <row r="59" spans="1:9" ht="23.25">
      <c r="A59" s="122" t="s">
        <v>231</v>
      </c>
      <c r="B59" s="122"/>
      <c r="C59" s="56"/>
      <c r="D59" s="56"/>
      <c r="E59" s="56"/>
      <c r="F59" s="56"/>
      <c r="G59" s="56"/>
      <c r="H59" s="56"/>
      <c r="I59" s="56"/>
    </row>
    <row r="60" spans="1:9" ht="47.25">
      <c r="A60" s="106" t="s">
        <v>224</v>
      </c>
      <c r="B60" s="106" t="s">
        <v>66</v>
      </c>
      <c r="C60" s="107" t="s">
        <v>9</v>
      </c>
      <c r="D60" s="107" t="s">
        <v>10</v>
      </c>
      <c r="E60" s="106" t="s">
        <v>0</v>
      </c>
      <c r="F60" s="107" t="s">
        <v>12</v>
      </c>
      <c r="G60" s="106" t="s">
        <v>1</v>
      </c>
      <c r="H60" s="107" t="s">
        <v>13</v>
      </c>
      <c r="I60" s="106" t="s">
        <v>2</v>
      </c>
    </row>
    <row r="61" spans="1:9" ht="15.75" customHeight="1">
      <c r="A61" s="86">
        <v>42370</v>
      </c>
      <c r="B61" s="72" t="s">
        <v>69</v>
      </c>
      <c r="C61" s="77">
        <f>SUM(C62:C64)</f>
        <v>49994</v>
      </c>
      <c r="D61" s="77">
        <f>SUM(D62:D64)</f>
        <v>45342</v>
      </c>
      <c r="E61" s="77">
        <f>SUM(E62:E64)</f>
        <v>58393</v>
      </c>
      <c r="F61" s="77">
        <f>SUM(F62:F64)</f>
        <v>60741</v>
      </c>
      <c r="G61" s="77">
        <f>SUM(G62:G64)</f>
        <v>60741</v>
      </c>
      <c r="H61" s="77">
        <f>SUM(H62:H64)</f>
        <v>61348</v>
      </c>
      <c r="I61" s="77">
        <f>SUM(I62:I64)</f>
        <v>61348</v>
      </c>
    </row>
    <row r="62" spans="1:9" ht="15.75">
      <c r="A62" s="14">
        <v>611</v>
      </c>
      <c r="B62" s="14" t="s">
        <v>70</v>
      </c>
      <c r="C62" s="15">
        <v>40915</v>
      </c>
      <c r="D62" s="15">
        <v>38862</v>
      </c>
      <c r="E62" s="16">
        <v>47299</v>
      </c>
      <c r="F62" s="15">
        <v>49554</v>
      </c>
      <c r="G62" s="15">
        <v>49554</v>
      </c>
      <c r="H62" s="22">
        <v>50049</v>
      </c>
      <c r="I62" s="22">
        <v>50049</v>
      </c>
    </row>
    <row r="63" spans="1:9" ht="15.75">
      <c r="A63" s="14">
        <v>612</v>
      </c>
      <c r="B63" s="14" t="s">
        <v>71</v>
      </c>
      <c r="C63" s="15">
        <v>4806</v>
      </c>
      <c r="D63" s="15">
        <v>3397</v>
      </c>
      <c r="E63" s="16">
        <v>7094</v>
      </c>
      <c r="F63" s="15">
        <v>7094</v>
      </c>
      <c r="G63" s="15">
        <v>7094</v>
      </c>
      <c r="H63" s="22">
        <v>7165</v>
      </c>
      <c r="I63" s="22">
        <v>7165</v>
      </c>
    </row>
    <row r="64" spans="1:9" ht="15.75">
      <c r="A64" s="14">
        <v>614</v>
      </c>
      <c r="B64" s="14" t="s">
        <v>72</v>
      </c>
      <c r="C64" s="15">
        <v>4273</v>
      </c>
      <c r="D64" s="15">
        <v>3083</v>
      </c>
      <c r="E64" s="16">
        <v>4000</v>
      </c>
      <c r="F64" s="15">
        <v>4093</v>
      </c>
      <c r="G64" s="15">
        <v>4093</v>
      </c>
      <c r="H64" s="22">
        <v>4134</v>
      </c>
      <c r="I64" s="22">
        <v>4134</v>
      </c>
    </row>
    <row r="65" spans="1:9" ht="15.75">
      <c r="A65" s="72">
        <v>620</v>
      </c>
      <c r="B65" s="72" t="s">
        <v>73</v>
      </c>
      <c r="C65" s="87">
        <f>SUM(C66:C73)</f>
        <v>17850</v>
      </c>
      <c r="D65" s="87">
        <f>SUM(D66:D73)</f>
        <v>18274</v>
      </c>
      <c r="E65" s="87">
        <f>SUM(E66:E73)</f>
        <v>21576</v>
      </c>
      <c r="F65" s="87">
        <f>SUM(F66:F73)</f>
        <v>22461</v>
      </c>
      <c r="G65" s="87">
        <f>SUM(G66:G73)</f>
        <v>22461</v>
      </c>
      <c r="H65" s="77">
        <f>SUM(H66:H73)</f>
        <v>22627</v>
      </c>
      <c r="I65" s="77">
        <f>SUM(I66:I73)</f>
        <v>22627</v>
      </c>
    </row>
    <row r="66" spans="1:9" ht="15.75">
      <c r="A66" s="14">
        <v>621</v>
      </c>
      <c r="B66" s="14" t="s">
        <v>74</v>
      </c>
      <c r="C66" s="15">
        <v>5132</v>
      </c>
      <c r="D66" s="15">
        <v>5285</v>
      </c>
      <c r="E66" s="16">
        <v>5840</v>
      </c>
      <c r="F66" s="15">
        <v>6118</v>
      </c>
      <c r="G66" s="15">
        <v>6118</v>
      </c>
      <c r="H66" s="22">
        <v>6124</v>
      </c>
      <c r="I66" s="22">
        <v>6124</v>
      </c>
    </row>
    <row r="67" spans="1:9" ht="15.75">
      <c r="A67" s="14">
        <v>625001</v>
      </c>
      <c r="B67" s="14" t="s">
        <v>75</v>
      </c>
      <c r="C67" s="15">
        <v>544</v>
      </c>
      <c r="D67" s="15">
        <v>457</v>
      </c>
      <c r="E67" s="16">
        <v>817</v>
      </c>
      <c r="F67" s="15">
        <v>849</v>
      </c>
      <c r="G67" s="15">
        <v>849</v>
      </c>
      <c r="H67" s="22">
        <v>857</v>
      </c>
      <c r="I67" s="22">
        <v>857</v>
      </c>
    </row>
    <row r="68" spans="1:9" ht="15.75">
      <c r="A68" s="14">
        <v>625002</v>
      </c>
      <c r="B68" s="14" t="s">
        <v>76</v>
      </c>
      <c r="C68" s="15">
        <v>6657</v>
      </c>
      <c r="D68" s="15">
        <v>6774</v>
      </c>
      <c r="E68" s="16">
        <v>8175</v>
      </c>
      <c r="F68" s="15">
        <v>8489</v>
      </c>
      <c r="G68" s="15">
        <v>8489</v>
      </c>
      <c r="H68" s="22">
        <v>8573</v>
      </c>
      <c r="I68" s="22">
        <v>8573</v>
      </c>
    </row>
    <row r="69" spans="1:9" ht="15.75">
      <c r="A69" s="14">
        <v>625003</v>
      </c>
      <c r="B69" s="14" t="s">
        <v>77</v>
      </c>
      <c r="C69" s="15">
        <v>416</v>
      </c>
      <c r="D69" s="15">
        <v>469</v>
      </c>
      <c r="E69" s="16">
        <v>467</v>
      </c>
      <c r="F69" s="15">
        <v>485</v>
      </c>
      <c r="G69" s="15">
        <v>485</v>
      </c>
      <c r="H69" s="22">
        <v>489</v>
      </c>
      <c r="I69" s="22">
        <v>489</v>
      </c>
    </row>
    <row r="70" spans="1:9" ht="15.75">
      <c r="A70" s="14">
        <v>625004</v>
      </c>
      <c r="B70" s="14" t="s">
        <v>78</v>
      </c>
      <c r="C70" s="15">
        <v>1485</v>
      </c>
      <c r="D70" s="15">
        <v>1716</v>
      </c>
      <c r="E70" s="16">
        <v>1752</v>
      </c>
      <c r="F70" s="15">
        <v>1819</v>
      </c>
      <c r="G70" s="15">
        <v>1819</v>
      </c>
      <c r="H70" s="22">
        <v>1837</v>
      </c>
      <c r="I70" s="22">
        <v>1837</v>
      </c>
    </row>
    <row r="71" spans="1:9" ht="15.75">
      <c r="A71" s="14">
        <v>625005</v>
      </c>
      <c r="B71" s="14" t="s">
        <v>79</v>
      </c>
      <c r="C71" s="15">
        <v>474</v>
      </c>
      <c r="D71" s="15">
        <v>433</v>
      </c>
      <c r="E71" s="16">
        <v>584</v>
      </c>
      <c r="F71" s="15">
        <v>606</v>
      </c>
      <c r="G71" s="15">
        <v>606</v>
      </c>
      <c r="H71" s="22">
        <v>612</v>
      </c>
      <c r="I71" s="22">
        <v>612</v>
      </c>
    </row>
    <row r="72" spans="1:9" ht="15.75">
      <c r="A72" s="14">
        <v>625007</v>
      </c>
      <c r="B72" s="14" t="s">
        <v>80</v>
      </c>
      <c r="C72" s="15">
        <v>2257</v>
      </c>
      <c r="D72" s="15">
        <v>2436</v>
      </c>
      <c r="E72" s="16">
        <v>2774</v>
      </c>
      <c r="F72" s="15">
        <v>2880</v>
      </c>
      <c r="G72" s="15">
        <v>2880</v>
      </c>
      <c r="H72" s="22">
        <v>2908</v>
      </c>
      <c r="I72" s="22">
        <v>2908</v>
      </c>
    </row>
    <row r="73" spans="1:9" ht="15.75">
      <c r="A73" s="14">
        <v>627</v>
      </c>
      <c r="B73" s="14" t="s">
        <v>81</v>
      </c>
      <c r="C73" s="15">
        <v>885</v>
      </c>
      <c r="D73" s="15">
        <v>704</v>
      </c>
      <c r="E73" s="16">
        <v>1167</v>
      </c>
      <c r="F73" s="15">
        <v>1215</v>
      </c>
      <c r="G73" s="15">
        <v>1215</v>
      </c>
      <c r="H73" s="22">
        <v>1227</v>
      </c>
      <c r="I73" s="22">
        <v>1227</v>
      </c>
    </row>
    <row r="74" spans="1:9" ht="15.75">
      <c r="A74" s="72">
        <v>630</v>
      </c>
      <c r="B74" s="72" t="s">
        <v>82</v>
      </c>
      <c r="C74" s="87">
        <f>SUM(C75:C107)</f>
        <v>37226</v>
      </c>
      <c r="D74" s="87">
        <f>SUM(D75:D107)</f>
        <v>36246</v>
      </c>
      <c r="E74" s="87">
        <f>SUM(E75:E107)</f>
        <v>31507</v>
      </c>
      <c r="F74" s="87">
        <f>SUM(F75:F107)</f>
        <v>39084</v>
      </c>
      <c r="G74" s="87">
        <f>SUM(G75:G107)</f>
        <v>30599</v>
      </c>
      <c r="H74" s="77">
        <f>SUM(H75:H107)</f>
        <v>30854</v>
      </c>
      <c r="I74" s="77">
        <f>SUM(I75:I107)</f>
        <v>31038</v>
      </c>
    </row>
    <row r="75" spans="1:9" ht="15.75">
      <c r="A75" s="14">
        <v>631001</v>
      </c>
      <c r="B75" s="14" t="s">
        <v>83</v>
      </c>
      <c r="C75" s="15">
        <v>16</v>
      </c>
      <c r="D75" s="15">
        <v>27</v>
      </c>
      <c r="E75" s="16">
        <v>450</v>
      </c>
      <c r="F75" s="16">
        <v>450</v>
      </c>
      <c r="G75" s="15">
        <v>200</v>
      </c>
      <c r="H75" s="22">
        <f aca="true" t="shared" si="4" ref="H75:I125">G75*1.01</f>
        <v>202</v>
      </c>
      <c r="I75" s="22">
        <v>204</v>
      </c>
    </row>
    <row r="76" spans="1:9" ht="15.75">
      <c r="A76" s="14">
        <v>632001</v>
      </c>
      <c r="B76" s="14" t="s">
        <v>84</v>
      </c>
      <c r="C76" s="15">
        <v>5125</v>
      </c>
      <c r="D76" s="15">
        <v>3488</v>
      </c>
      <c r="E76" s="16">
        <v>4100</v>
      </c>
      <c r="F76" s="15">
        <v>4100</v>
      </c>
      <c r="G76" s="15">
        <v>4100</v>
      </c>
      <c r="H76" s="22">
        <f t="shared" si="4"/>
        <v>4141</v>
      </c>
      <c r="I76" s="22">
        <v>4182</v>
      </c>
    </row>
    <row r="77" spans="1:9" ht="15.75">
      <c r="A77" s="14">
        <v>632002</v>
      </c>
      <c r="B77" s="14" t="s">
        <v>85</v>
      </c>
      <c r="C77" s="15">
        <v>71</v>
      </c>
      <c r="D77" s="15">
        <v>327</v>
      </c>
      <c r="E77" s="16">
        <v>400</v>
      </c>
      <c r="F77" s="15">
        <v>3218</v>
      </c>
      <c r="G77" s="15">
        <v>600</v>
      </c>
      <c r="H77" s="22">
        <f t="shared" si="4"/>
        <v>606</v>
      </c>
      <c r="I77" s="22">
        <v>612</v>
      </c>
    </row>
    <row r="78" spans="1:9" ht="15.75">
      <c r="A78" s="14">
        <v>632003</v>
      </c>
      <c r="B78" s="14" t="s">
        <v>86</v>
      </c>
      <c r="C78" s="15">
        <v>3775</v>
      </c>
      <c r="D78" s="15">
        <v>3315</v>
      </c>
      <c r="E78" s="18">
        <v>3800</v>
      </c>
      <c r="F78" s="15">
        <v>3800</v>
      </c>
      <c r="G78" s="15">
        <v>3800</v>
      </c>
      <c r="H78" s="22">
        <f t="shared" si="4"/>
        <v>3838</v>
      </c>
      <c r="I78" s="22">
        <v>3876</v>
      </c>
    </row>
    <row r="79" spans="1:9" ht="15.75">
      <c r="A79" s="14">
        <v>633001</v>
      </c>
      <c r="B79" s="14" t="s">
        <v>87</v>
      </c>
      <c r="C79" s="15">
        <v>10</v>
      </c>
      <c r="D79" s="16">
        <v>0</v>
      </c>
      <c r="E79" s="16">
        <v>0</v>
      </c>
      <c r="F79" s="15">
        <v>0</v>
      </c>
      <c r="G79" s="15">
        <v>0</v>
      </c>
      <c r="H79" s="22">
        <f t="shared" si="4"/>
        <v>0</v>
      </c>
      <c r="I79" s="22">
        <f t="shared" si="4"/>
        <v>0</v>
      </c>
    </row>
    <row r="80" spans="1:9" ht="15.75">
      <c r="A80" s="14">
        <v>633002</v>
      </c>
      <c r="B80" s="14" t="s">
        <v>88</v>
      </c>
      <c r="C80" s="16">
        <v>1452</v>
      </c>
      <c r="D80" s="16">
        <v>0</v>
      </c>
      <c r="E80" s="16">
        <v>1000</v>
      </c>
      <c r="F80" s="15">
        <v>1000</v>
      </c>
      <c r="G80" s="15">
        <v>500</v>
      </c>
      <c r="H80" s="22">
        <f t="shared" si="4"/>
        <v>505</v>
      </c>
      <c r="I80" s="22">
        <v>505</v>
      </c>
    </row>
    <row r="81" spans="1:9" ht="15.75">
      <c r="A81" s="14">
        <v>633003</v>
      </c>
      <c r="B81" s="14" t="s">
        <v>89</v>
      </c>
      <c r="C81" s="63">
        <v>0</v>
      </c>
      <c r="D81" s="16">
        <v>774</v>
      </c>
      <c r="E81" s="63">
        <v>0</v>
      </c>
      <c r="F81" s="15">
        <v>0</v>
      </c>
      <c r="G81" s="15">
        <v>0</v>
      </c>
      <c r="H81" s="22">
        <f t="shared" si="4"/>
        <v>0</v>
      </c>
      <c r="I81" s="22">
        <f t="shared" si="4"/>
        <v>0</v>
      </c>
    </row>
    <row r="82" spans="1:9" ht="15.75">
      <c r="A82" s="14">
        <v>633006</v>
      </c>
      <c r="B82" s="14" t="s">
        <v>90</v>
      </c>
      <c r="C82" s="15">
        <v>4584</v>
      </c>
      <c r="D82" s="16">
        <v>3479</v>
      </c>
      <c r="E82" s="16">
        <v>2700</v>
      </c>
      <c r="F82" s="15">
        <v>3000</v>
      </c>
      <c r="G82" s="15">
        <v>2700</v>
      </c>
      <c r="H82" s="22">
        <f t="shared" si="4"/>
        <v>2727</v>
      </c>
      <c r="I82" s="22">
        <v>2754</v>
      </c>
    </row>
    <row r="83" spans="1:9" ht="15.75">
      <c r="A83" s="14">
        <v>633009</v>
      </c>
      <c r="B83" s="14" t="s">
        <v>91</v>
      </c>
      <c r="C83" s="15">
        <v>220</v>
      </c>
      <c r="D83" s="16">
        <v>388</v>
      </c>
      <c r="E83" s="16">
        <v>300</v>
      </c>
      <c r="F83" s="15">
        <v>200</v>
      </c>
      <c r="G83" s="15">
        <v>200</v>
      </c>
      <c r="H83" s="22">
        <f t="shared" si="4"/>
        <v>202</v>
      </c>
      <c r="I83" s="22">
        <v>204</v>
      </c>
    </row>
    <row r="84" spans="1:9" ht="15.75">
      <c r="A84" s="14">
        <v>633010</v>
      </c>
      <c r="B84" s="14" t="s">
        <v>92</v>
      </c>
      <c r="C84" s="15">
        <v>66</v>
      </c>
      <c r="D84" s="16">
        <v>0</v>
      </c>
      <c r="E84" s="63"/>
      <c r="F84" s="15">
        <v>0</v>
      </c>
      <c r="G84" s="15">
        <v>0</v>
      </c>
      <c r="H84" s="22">
        <f t="shared" si="4"/>
        <v>0</v>
      </c>
      <c r="I84" s="22">
        <f t="shared" si="4"/>
        <v>0</v>
      </c>
    </row>
    <row r="85" spans="1:9" ht="15.75">
      <c r="A85" s="14">
        <v>633013</v>
      </c>
      <c r="B85" s="14" t="s">
        <v>93</v>
      </c>
      <c r="C85" s="63"/>
      <c r="D85" s="16">
        <v>662</v>
      </c>
      <c r="E85" s="16">
        <v>160</v>
      </c>
      <c r="F85" s="15">
        <v>230</v>
      </c>
      <c r="G85" s="15">
        <v>250</v>
      </c>
      <c r="H85" s="22">
        <v>250</v>
      </c>
      <c r="I85" s="22">
        <v>250</v>
      </c>
    </row>
    <row r="86" spans="1:9" ht="15.75">
      <c r="A86" s="14">
        <v>633016</v>
      </c>
      <c r="B86" s="14" t="s">
        <v>94</v>
      </c>
      <c r="C86" s="16">
        <v>667</v>
      </c>
      <c r="D86" s="16">
        <v>1226</v>
      </c>
      <c r="E86" s="16">
        <v>850</v>
      </c>
      <c r="F86" s="15">
        <v>1200</v>
      </c>
      <c r="G86" s="15">
        <v>1050</v>
      </c>
      <c r="H86" s="22">
        <v>1050</v>
      </c>
      <c r="I86" s="22">
        <v>1050</v>
      </c>
    </row>
    <row r="87" spans="1:9" ht="15.75">
      <c r="A87" s="14">
        <v>634001</v>
      </c>
      <c r="B87" s="14" t="s">
        <v>95</v>
      </c>
      <c r="C87" s="16">
        <v>1272</v>
      </c>
      <c r="D87" s="16">
        <v>1647</v>
      </c>
      <c r="E87" s="16">
        <v>1500</v>
      </c>
      <c r="F87" s="15">
        <v>1500</v>
      </c>
      <c r="G87" s="15">
        <v>1500</v>
      </c>
      <c r="H87" s="22">
        <v>1500</v>
      </c>
      <c r="I87" s="22">
        <v>1547</v>
      </c>
    </row>
    <row r="88" spans="1:9" ht="15.75">
      <c r="A88" s="14">
        <v>634002</v>
      </c>
      <c r="B88" s="14" t="s">
        <v>96</v>
      </c>
      <c r="C88" s="63"/>
      <c r="D88" s="14">
        <v>327</v>
      </c>
      <c r="E88" s="16">
        <v>400</v>
      </c>
      <c r="F88" s="22">
        <v>4592</v>
      </c>
      <c r="G88" s="22">
        <v>400</v>
      </c>
      <c r="H88" s="22">
        <v>400</v>
      </c>
      <c r="I88" s="22">
        <v>400</v>
      </c>
    </row>
    <row r="89" spans="1:9" ht="15.75">
      <c r="A89" s="14">
        <v>634003</v>
      </c>
      <c r="B89" s="14" t="s">
        <v>97</v>
      </c>
      <c r="C89" s="16">
        <v>362</v>
      </c>
      <c r="D89" s="16">
        <v>332</v>
      </c>
      <c r="E89" s="16">
        <v>400</v>
      </c>
      <c r="F89" s="15">
        <v>441</v>
      </c>
      <c r="G89" s="15">
        <v>450</v>
      </c>
      <c r="H89" s="22">
        <v>450</v>
      </c>
      <c r="I89" s="22">
        <v>450</v>
      </c>
    </row>
    <row r="90" spans="1:9" ht="15.75">
      <c r="A90" s="14">
        <v>634005</v>
      </c>
      <c r="B90" s="14" t="s">
        <v>98</v>
      </c>
      <c r="C90" s="63"/>
      <c r="D90" s="16">
        <v>17</v>
      </c>
      <c r="E90" s="16">
        <v>0</v>
      </c>
      <c r="F90" s="15">
        <v>50</v>
      </c>
      <c r="G90" s="15">
        <v>50</v>
      </c>
      <c r="H90" s="22">
        <v>50</v>
      </c>
      <c r="I90" s="22">
        <v>50</v>
      </c>
    </row>
    <row r="91" spans="1:9" ht="15.75">
      <c r="A91" s="14">
        <v>635002</v>
      </c>
      <c r="B91" s="14" t="s">
        <v>99</v>
      </c>
      <c r="C91" s="15">
        <v>493</v>
      </c>
      <c r="D91" s="16">
        <v>415</v>
      </c>
      <c r="E91" s="16">
        <v>400</v>
      </c>
      <c r="F91" s="15">
        <v>415</v>
      </c>
      <c r="G91" s="15">
        <v>450</v>
      </c>
      <c r="H91" s="22">
        <v>450</v>
      </c>
      <c r="I91" s="22">
        <v>450</v>
      </c>
    </row>
    <row r="92" spans="1:9" ht="15.75">
      <c r="A92" s="14">
        <v>635005</v>
      </c>
      <c r="B92" s="14" t="s">
        <v>100</v>
      </c>
      <c r="C92" s="15">
        <v>0</v>
      </c>
      <c r="D92" s="16">
        <v>296</v>
      </c>
      <c r="E92" s="16">
        <v>0</v>
      </c>
      <c r="F92" s="15">
        <v>0</v>
      </c>
      <c r="G92" s="15">
        <v>0</v>
      </c>
      <c r="H92" s="22">
        <f t="shared" si="4"/>
        <v>0</v>
      </c>
      <c r="I92" s="22">
        <f t="shared" si="4"/>
        <v>0</v>
      </c>
    </row>
    <row r="93" spans="1:9" ht="15.75">
      <c r="A93" s="22">
        <v>635006</v>
      </c>
      <c r="B93" s="22" t="s">
        <v>101</v>
      </c>
      <c r="C93" s="15">
        <v>1493</v>
      </c>
      <c r="D93" s="16">
        <v>832</v>
      </c>
      <c r="E93" s="16">
        <v>0</v>
      </c>
      <c r="F93" s="15">
        <v>0</v>
      </c>
      <c r="G93" s="15"/>
      <c r="H93" s="22">
        <f t="shared" si="4"/>
        <v>0</v>
      </c>
      <c r="I93" s="22">
        <f t="shared" si="4"/>
        <v>0</v>
      </c>
    </row>
    <row r="94" spans="1:9" ht="15.75">
      <c r="A94" s="14">
        <v>637001</v>
      </c>
      <c r="B94" s="14" t="s">
        <v>102</v>
      </c>
      <c r="C94" s="15">
        <v>156</v>
      </c>
      <c r="D94" s="16">
        <v>364</v>
      </c>
      <c r="E94" s="16">
        <v>600</v>
      </c>
      <c r="F94" s="15">
        <v>400</v>
      </c>
      <c r="G94" s="15">
        <v>600</v>
      </c>
      <c r="H94" s="22">
        <v>600</v>
      </c>
      <c r="I94" s="22">
        <v>600</v>
      </c>
    </row>
    <row r="95" spans="1:9" ht="15" customHeight="1">
      <c r="A95" s="14">
        <v>637003</v>
      </c>
      <c r="B95" s="14" t="s">
        <v>103</v>
      </c>
      <c r="C95" s="16">
        <v>237</v>
      </c>
      <c r="D95" s="16">
        <v>98</v>
      </c>
      <c r="E95" s="16">
        <v>300</v>
      </c>
      <c r="F95" s="22">
        <v>300</v>
      </c>
      <c r="G95" s="22">
        <v>300</v>
      </c>
      <c r="H95" s="22">
        <f t="shared" si="4"/>
        <v>303</v>
      </c>
      <c r="I95" s="22">
        <v>303</v>
      </c>
    </row>
    <row r="96" spans="1:9" ht="15.75">
      <c r="A96" s="14">
        <v>637004</v>
      </c>
      <c r="B96" s="14" t="s">
        <v>104</v>
      </c>
      <c r="C96" s="14">
        <v>4103</v>
      </c>
      <c r="D96" s="14">
        <v>2748</v>
      </c>
      <c r="E96" s="14">
        <v>1700</v>
      </c>
      <c r="F96" s="15">
        <v>1700</v>
      </c>
      <c r="G96" s="22">
        <v>1700</v>
      </c>
      <c r="H96" s="22">
        <f t="shared" si="4"/>
        <v>1717</v>
      </c>
      <c r="I96" s="22">
        <v>1734</v>
      </c>
    </row>
    <row r="97" spans="1:9" ht="15.75">
      <c r="A97" s="14"/>
      <c r="B97" s="14" t="s">
        <v>105</v>
      </c>
      <c r="C97" s="14"/>
      <c r="D97" s="14"/>
      <c r="E97" s="14"/>
      <c r="F97" s="15">
        <v>739</v>
      </c>
      <c r="G97" s="22"/>
      <c r="H97" s="22">
        <f t="shared" si="4"/>
        <v>0</v>
      </c>
      <c r="I97" s="22">
        <f t="shared" si="4"/>
        <v>0</v>
      </c>
    </row>
    <row r="98" spans="1:9" ht="15.75">
      <c r="A98" s="14">
        <v>637005</v>
      </c>
      <c r="B98" s="14" t="s">
        <v>106</v>
      </c>
      <c r="C98" s="16">
        <v>1872</v>
      </c>
      <c r="D98" s="16">
        <v>873</v>
      </c>
      <c r="E98" s="16">
        <v>1800</v>
      </c>
      <c r="F98" s="15">
        <v>1000</v>
      </c>
      <c r="G98" s="15">
        <v>1000</v>
      </c>
      <c r="H98" s="22">
        <f t="shared" si="4"/>
        <v>1010</v>
      </c>
      <c r="I98" s="22">
        <v>1010</v>
      </c>
    </row>
    <row r="99" spans="1:9" ht="15.75">
      <c r="A99" s="14">
        <v>637011</v>
      </c>
      <c r="B99" s="14" t="s">
        <v>107</v>
      </c>
      <c r="C99" s="16">
        <v>132</v>
      </c>
      <c r="D99" s="16">
        <v>0</v>
      </c>
      <c r="E99" s="16">
        <v>0</v>
      </c>
      <c r="F99" s="15">
        <v>0</v>
      </c>
      <c r="G99" s="15">
        <v>0</v>
      </c>
      <c r="H99" s="22">
        <f t="shared" si="4"/>
        <v>0</v>
      </c>
      <c r="I99" s="22">
        <f t="shared" si="4"/>
        <v>0</v>
      </c>
    </row>
    <row r="100" spans="1:9" ht="15.75">
      <c r="A100" s="14">
        <v>637012</v>
      </c>
      <c r="B100" s="14" t="s">
        <v>108</v>
      </c>
      <c r="C100" s="16">
        <v>837</v>
      </c>
      <c r="D100" s="16">
        <v>889</v>
      </c>
      <c r="E100" s="16">
        <v>1200</v>
      </c>
      <c r="F100" s="15">
        <v>1200</v>
      </c>
      <c r="G100" s="15">
        <v>1200</v>
      </c>
      <c r="H100" s="22">
        <f t="shared" si="4"/>
        <v>1212</v>
      </c>
      <c r="I100" s="22">
        <v>1212</v>
      </c>
    </row>
    <row r="101" spans="1:9" ht="15.75">
      <c r="A101" s="14">
        <v>637014</v>
      </c>
      <c r="B101" s="14" t="s">
        <v>109</v>
      </c>
      <c r="C101" s="16">
        <v>1678</v>
      </c>
      <c r="D101" s="16">
        <v>1094</v>
      </c>
      <c r="E101" s="16">
        <v>1881</v>
      </c>
      <c r="F101" s="15">
        <v>1881</v>
      </c>
      <c r="G101" s="15">
        <v>1881</v>
      </c>
      <c r="H101" s="22">
        <v>1899</v>
      </c>
      <c r="I101" s="22">
        <v>1899</v>
      </c>
    </row>
    <row r="102" spans="1:9" ht="15.75">
      <c r="A102" s="14">
        <v>637015</v>
      </c>
      <c r="B102" s="14" t="s">
        <v>110</v>
      </c>
      <c r="C102" s="16">
        <v>74</v>
      </c>
      <c r="D102" s="16">
        <v>74</v>
      </c>
      <c r="E102" s="16">
        <v>74</v>
      </c>
      <c r="F102" s="15">
        <v>74</v>
      </c>
      <c r="G102" s="15">
        <v>74</v>
      </c>
      <c r="H102" s="22">
        <v>74</v>
      </c>
      <c r="I102" s="22">
        <v>74</v>
      </c>
    </row>
    <row r="103" spans="1:9" ht="15.75">
      <c r="A103" s="14">
        <v>637016</v>
      </c>
      <c r="B103" s="14" t="s">
        <v>111</v>
      </c>
      <c r="C103" s="16">
        <v>577</v>
      </c>
      <c r="D103" s="16">
        <v>439</v>
      </c>
      <c r="E103" s="16">
        <v>469</v>
      </c>
      <c r="F103" s="15">
        <v>571</v>
      </c>
      <c r="G103" s="15">
        <v>571</v>
      </c>
      <c r="H103" s="22">
        <v>576</v>
      </c>
      <c r="I103" s="22">
        <v>581</v>
      </c>
    </row>
    <row r="104" spans="1:9" ht="15.75">
      <c r="A104" s="14">
        <v>637023</v>
      </c>
      <c r="B104" s="14" t="s">
        <v>112</v>
      </c>
      <c r="C104" s="16">
        <v>48</v>
      </c>
      <c r="D104" s="16">
        <v>33</v>
      </c>
      <c r="E104" s="16">
        <v>50</v>
      </c>
      <c r="F104" s="15">
        <v>50</v>
      </c>
      <c r="G104" s="15">
        <v>50</v>
      </c>
      <c r="H104" s="22">
        <v>50</v>
      </c>
      <c r="I104" s="22">
        <v>50</v>
      </c>
    </row>
    <row r="105" spans="1:9" ht="15.75">
      <c r="A105" s="14">
        <v>637026</v>
      </c>
      <c r="B105" s="14" t="s">
        <v>113</v>
      </c>
      <c r="C105" s="16">
        <v>3996</v>
      </c>
      <c r="D105" s="16">
        <v>5311</v>
      </c>
      <c r="E105" s="18">
        <v>5311</v>
      </c>
      <c r="F105" s="15">
        <v>5311</v>
      </c>
      <c r="G105" s="15">
        <v>5311</v>
      </c>
      <c r="H105" s="22">
        <v>5364</v>
      </c>
      <c r="I105" s="22">
        <v>5347</v>
      </c>
    </row>
    <row r="106" spans="1:9" ht="15.75">
      <c r="A106" s="14">
        <v>637027</v>
      </c>
      <c r="B106" s="14" t="s">
        <v>114</v>
      </c>
      <c r="C106" s="16">
        <v>3811</v>
      </c>
      <c r="D106" s="16">
        <v>6771</v>
      </c>
      <c r="E106" s="16">
        <v>1662</v>
      </c>
      <c r="F106" s="15">
        <v>1662</v>
      </c>
      <c r="G106" s="15">
        <v>1662</v>
      </c>
      <c r="H106" s="22">
        <v>1678</v>
      </c>
      <c r="I106" s="22">
        <v>1694</v>
      </c>
    </row>
    <row r="107" spans="1:9" ht="15.75">
      <c r="A107" s="14">
        <v>637031</v>
      </c>
      <c r="B107" s="14" t="s">
        <v>115</v>
      </c>
      <c r="C107" s="16">
        <v>99</v>
      </c>
      <c r="D107" s="16">
        <v>0</v>
      </c>
      <c r="E107" s="16">
        <v>0</v>
      </c>
      <c r="F107" s="15">
        <v>0</v>
      </c>
      <c r="G107" s="15">
        <v>0</v>
      </c>
      <c r="H107" s="22">
        <f t="shared" si="4"/>
        <v>0</v>
      </c>
      <c r="I107" s="22">
        <f t="shared" si="4"/>
        <v>0</v>
      </c>
    </row>
    <row r="108" spans="1:9" ht="15.75">
      <c r="A108" s="72">
        <v>640</v>
      </c>
      <c r="B108" s="72" t="s">
        <v>116</v>
      </c>
      <c r="C108" s="79">
        <f>SUM(C109:C110)</f>
        <v>37272</v>
      </c>
      <c r="D108" s="79">
        <f>SUM(D109:D110)</f>
        <v>31606</v>
      </c>
      <c r="E108" s="79">
        <f>SUM(E109:E110)</f>
        <v>56592</v>
      </c>
      <c r="F108" s="79">
        <v>63330</v>
      </c>
      <c r="G108" s="79">
        <v>60162</v>
      </c>
      <c r="H108" s="77">
        <v>43330</v>
      </c>
      <c r="I108" s="77">
        <v>43330</v>
      </c>
    </row>
    <row r="109" spans="1:9" ht="15.75">
      <c r="A109" s="14">
        <v>642015</v>
      </c>
      <c r="B109" s="14" t="s">
        <v>117</v>
      </c>
      <c r="C109" s="16">
        <v>107</v>
      </c>
      <c r="D109" s="16">
        <v>356</v>
      </c>
      <c r="E109" s="63"/>
      <c r="F109" s="15">
        <v>0</v>
      </c>
      <c r="G109" s="22">
        <v>0</v>
      </c>
      <c r="H109" s="22">
        <f t="shared" si="4"/>
        <v>0</v>
      </c>
      <c r="I109" s="22">
        <f t="shared" si="4"/>
        <v>0</v>
      </c>
    </row>
    <row r="110" spans="1:9" ht="15.75">
      <c r="A110" s="20">
        <v>644004</v>
      </c>
      <c r="B110" s="20" t="s">
        <v>118</v>
      </c>
      <c r="C110" s="33">
        <v>37165</v>
      </c>
      <c r="D110" s="33">
        <v>31250</v>
      </c>
      <c r="E110" s="33">
        <v>56592</v>
      </c>
      <c r="F110" s="50">
        <v>63330</v>
      </c>
      <c r="G110" s="50">
        <v>60162</v>
      </c>
      <c r="H110" s="22">
        <v>43330</v>
      </c>
      <c r="I110" s="22">
        <v>43330</v>
      </c>
    </row>
    <row r="111" spans="1:9" ht="15.75">
      <c r="A111" s="79" t="s">
        <v>119</v>
      </c>
      <c r="B111" s="72" t="s">
        <v>61</v>
      </c>
      <c r="C111" s="79">
        <v>0</v>
      </c>
      <c r="D111" s="79">
        <v>0</v>
      </c>
      <c r="E111" s="79">
        <v>0</v>
      </c>
      <c r="F111" s="87">
        <v>952.46</v>
      </c>
      <c r="G111" s="88">
        <v>0</v>
      </c>
      <c r="H111" s="89">
        <f t="shared" si="4"/>
        <v>0</v>
      </c>
      <c r="I111" s="89">
        <f t="shared" si="4"/>
        <v>0</v>
      </c>
    </row>
    <row r="112" spans="1:9" ht="15.75">
      <c r="A112" s="16">
        <v>611</v>
      </c>
      <c r="B112" s="14" t="s">
        <v>70</v>
      </c>
      <c r="C112" s="16">
        <v>0</v>
      </c>
      <c r="D112" s="16">
        <v>0</v>
      </c>
      <c r="E112" s="16">
        <v>0</v>
      </c>
      <c r="F112" s="15">
        <v>121</v>
      </c>
      <c r="G112" s="16">
        <v>0</v>
      </c>
      <c r="H112" s="22">
        <f t="shared" si="4"/>
        <v>0</v>
      </c>
      <c r="I112" s="22">
        <f t="shared" si="4"/>
        <v>0</v>
      </c>
    </row>
    <row r="113" spans="1:9" ht="15.75">
      <c r="A113" s="13">
        <v>620</v>
      </c>
      <c r="B113" s="11" t="s">
        <v>73</v>
      </c>
      <c r="C113" s="16">
        <v>0</v>
      </c>
      <c r="D113" s="16">
        <v>0</v>
      </c>
      <c r="E113" s="16">
        <v>0</v>
      </c>
      <c r="F113" s="15">
        <f>SUM(F114:F124)</f>
        <v>841.49</v>
      </c>
      <c r="G113" s="15">
        <f>SUM(G114:G124)</f>
        <v>0</v>
      </c>
      <c r="H113" s="22">
        <f t="shared" si="4"/>
        <v>0</v>
      </c>
      <c r="I113" s="22">
        <f t="shared" si="4"/>
        <v>0</v>
      </c>
    </row>
    <row r="114" spans="1:9" ht="15.75">
      <c r="A114" s="16">
        <v>621</v>
      </c>
      <c r="B114" s="14" t="s">
        <v>74</v>
      </c>
      <c r="C114" s="16">
        <v>0</v>
      </c>
      <c r="D114" s="16">
        <v>0</v>
      </c>
      <c r="E114" s="16">
        <v>0</v>
      </c>
      <c r="F114" s="15">
        <v>12.1</v>
      </c>
      <c r="G114" s="16">
        <v>0</v>
      </c>
      <c r="H114" s="22">
        <f t="shared" si="4"/>
        <v>0</v>
      </c>
      <c r="I114" s="54">
        <f t="shared" si="4"/>
        <v>0</v>
      </c>
    </row>
    <row r="115" spans="1:9" ht="15.75">
      <c r="A115" s="16">
        <v>625001</v>
      </c>
      <c r="B115" s="14" t="s">
        <v>75</v>
      </c>
      <c r="C115" s="16">
        <v>0</v>
      </c>
      <c r="D115" s="16">
        <v>0</v>
      </c>
      <c r="E115" s="16">
        <v>0</v>
      </c>
      <c r="F115" s="15">
        <v>1.7</v>
      </c>
      <c r="G115" s="16">
        <v>0</v>
      </c>
      <c r="H115" s="22">
        <f t="shared" si="4"/>
        <v>0</v>
      </c>
      <c r="I115" s="54">
        <f t="shared" si="4"/>
        <v>0</v>
      </c>
    </row>
    <row r="116" spans="1:9" ht="15.75">
      <c r="A116" s="16">
        <v>625002</v>
      </c>
      <c r="B116" s="14" t="s">
        <v>76</v>
      </c>
      <c r="C116" s="16">
        <v>0</v>
      </c>
      <c r="D116" s="16">
        <v>0</v>
      </c>
      <c r="E116" s="16">
        <v>0</v>
      </c>
      <c r="F116" s="15">
        <v>16.9</v>
      </c>
      <c r="G116" s="16">
        <v>0</v>
      </c>
      <c r="H116" s="22">
        <f t="shared" si="4"/>
        <v>0</v>
      </c>
      <c r="I116" s="54">
        <f t="shared" si="4"/>
        <v>0</v>
      </c>
    </row>
    <row r="117" spans="1:9" ht="15.75">
      <c r="A117" s="16">
        <v>625003</v>
      </c>
      <c r="B117" s="14" t="s">
        <v>77</v>
      </c>
      <c r="C117" s="16">
        <v>0</v>
      </c>
      <c r="D117" s="16">
        <v>0</v>
      </c>
      <c r="E117" s="16">
        <v>0</v>
      </c>
      <c r="F117" s="15">
        <v>0.95</v>
      </c>
      <c r="G117" s="16">
        <v>0</v>
      </c>
      <c r="H117" s="22">
        <f t="shared" si="4"/>
        <v>0</v>
      </c>
      <c r="I117" s="54">
        <f t="shared" si="4"/>
        <v>0</v>
      </c>
    </row>
    <row r="118" spans="1:9" ht="15.75">
      <c r="A118" s="16">
        <v>625004</v>
      </c>
      <c r="B118" s="14" t="s">
        <v>78</v>
      </c>
      <c r="C118" s="16">
        <v>0</v>
      </c>
      <c r="D118" s="16">
        <v>0</v>
      </c>
      <c r="E118" s="16">
        <v>0</v>
      </c>
      <c r="F118" s="15">
        <v>1.21</v>
      </c>
      <c r="G118" s="16">
        <v>0</v>
      </c>
      <c r="H118" s="22">
        <f t="shared" si="4"/>
        <v>0</v>
      </c>
      <c r="I118" s="54">
        <f t="shared" si="4"/>
        <v>0</v>
      </c>
    </row>
    <row r="119" spans="1:9" ht="15.75">
      <c r="A119" s="16">
        <v>625005</v>
      </c>
      <c r="B119" s="14" t="s">
        <v>79</v>
      </c>
      <c r="C119" s="16">
        <v>0</v>
      </c>
      <c r="D119" s="16">
        <v>0</v>
      </c>
      <c r="E119" s="16">
        <v>0</v>
      </c>
      <c r="F119" s="15">
        <v>3.03</v>
      </c>
      <c r="G119" s="16">
        <v>0</v>
      </c>
      <c r="H119" s="22">
        <f t="shared" si="4"/>
        <v>0</v>
      </c>
      <c r="I119" s="54">
        <f t="shared" si="4"/>
        <v>0</v>
      </c>
    </row>
    <row r="120" spans="1:9" ht="15.75">
      <c r="A120" s="16">
        <v>625007</v>
      </c>
      <c r="B120" s="14" t="s">
        <v>120</v>
      </c>
      <c r="C120" s="16">
        <v>0</v>
      </c>
      <c r="D120" s="16">
        <v>0</v>
      </c>
      <c r="E120" s="16">
        <v>0</v>
      </c>
      <c r="F120" s="15">
        <v>4.74</v>
      </c>
      <c r="G120" s="16">
        <v>0</v>
      </c>
      <c r="H120" s="22">
        <f t="shared" si="4"/>
        <v>0</v>
      </c>
      <c r="I120" s="54">
        <f t="shared" si="4"/>
        <v>0</v>
      </c>
    </row>
    <row r="121" spans="1:9" ht="15.75">
      <c r="A121" s="16">
        <v>633006</v>
      </c>
      <c r="B121" s="14" t="s">
        <v>121</v>
      </c>
      <c r="C121" s="16">
        <v>0</v>
      </c>
      <c r="D121" s="16">
        <v>0</v>
      </c>
      <c r="E121" s="16">
        <v>0</v>
      </c>
      <c r="F121" s="15">
        <v>158.02</v>
      </c>
      <c r="G121" s="16">
        <v>0</v>
      </c>
      <c r="H121" s="22">
        <f t="shared" si="4"/>
        <v>0</v>
      </c>
      <c r="I121" s="54">
        <f t="shared" si="4"/>
        <v>0</v>
      </c>
    </row>
    <row r="122" spans="1:9" ht="15.75">
      <c r="A122" s="16">
        <v>634001</v>
      </c>
      <c r="B122" s="14" t="s">
        <v>122</v>
      </c>
      <c r="C122" s="16">
        <v>0</v>
      </c>
      <c r="D122" s="16">
        <v>0</v>
      </c>
      <c r="E122" s="16">
        <v>0</v>
      </c>
      <c r="F122" s="15">
        <v>10</v>
      </c>
      <c r="G122" s="16">
        <v>0</v>
      </c>
      <c r="H122" s="22">
        <f t="shared" si="4"/>
        <v>0</v>
      </c>
      <c r="I122" s="54">
        <f t="shared" si="4"/>
        <v>0</v>
      </c>
    </row>
    <row r="123" spans="1:9" ht="15.75">
      <c r="A123" s="16">
        <v>637014</v>
      </c>
      <c r="B123" s="14" t="s">
        <v>123</v>
      </c>
      <c r="C123" s="16">
        <v>0</v>
      </c>
      <c r="D123" s="16">
        <v>0</v>
      </c>
      <c r="E123" s="16">
        <v>0</v>
      </c>
      <c r="F123" s="15">
        <v>123.21</v>
      </c>
      <c r="G123" s="16">
        <v>0</v>
      </c>
      <c r="H123" s="22">
        <f t="shared" si="4"/>
        <v>0</v>
      </c>
      <c r="I123" s="54">
        <f t="shared" si="4"/>
        <v>0</v>
      </c>
    </row>
    <row r="124" spans="1:9" ht="15.75">
      <c r="A124" s="16">
        <v>637027</v>
      </c>
      <c r="B124" s="14" t="s">
        <v>124</v>
      </c>
      <c r="C124" s="16">
        <v>0</v>
      </c>
      <c r="D124" s="16">
        <v>0</v>
      </c>
      <c r="E124" s="16">
        <v>0</v>
      </c>
      <c r="F124" s="15">
        <v>509.63</v>
      </c>
      <c r="G124" s="16">
        <v>0</v>
      </c>
      <c r="H124" s="22">
        <f t="shared" si="4"/>
        <v>0</v>
      </c>
      <c r="I124" s="54">
        <f t="shared" si="4"/>
        <v>0</v>
      </c>
    </row>
    <row r="125" spans="1:9" ht="15.75">
      <c r="A125" s="87" t="s">
        <v>119</v>
      </c>
      <c r="B125" s="77" t="s">
        <v>125</v>
      </c>
      <c r="C125" s="88">
        <v>0</v>
      </c>
      <c r="D125" s="87">
        <v>1247</v>
      </c>
      <c r="E125" s="88">
        <v>0</v>
      </c>
      <c r="F125" s="88">
        <v>0</v>
      </c>
      <c r="G125" s="88">
        <v>0</v>
      </c>
      <c r="H125" s="89">
        <f t="shared" si="4"/>
        <v>0</v>
      </c>
      <c r="I125" s="90">
        <f t="shared" si="4"/>
        <v>0</v>
      </c>
    </row>
    <row r="126" spans="1:9" ht="15.75">
      <c r="A126" s="15">
        <v>633006</v>
      </c>
      <c r="B126" s="22" t="s">
        <v>121</v>
      </c>
      <c r="C126" s="16">
        <v>0</v>
      </c>
      <c r="D126" s="15">
        <v>164</v>
      </c>
      <c r="E126" s="16">
        <v>0</v>
      </c>
      <c r="F126" s="16">
        <v>0</v>
      </c>
      <c r="G126" s="16">
        <v>0</v>
      </c>
      <c r="H126" s="22">
        <f>G126*1.01</f>
        <v>0</v>
      </c>
      <c r="I126" s="54">
        <f>H126*1.01</f>
        <v>0</v>
      </c>
    </row>
    <row r="127" spans="1:9" ht="15.75">
      <c r="A127" s="15">
        <v>637027</v>
      </c>
      <c r="B127" s="22" t="s">
        <v>126</v>
      </c>
      <c r="C127" s="16">
        <v>0</v>
      </c>
      <c r="D127" s="15">
        <v>1083</v>
      </c>
      <c r="E127" s="16">
        <v>0</v>
      </c>
      <c r="F127" s="16">
        <v>0</v>
      </c>
      <c r="G127" s="16">
        <v>0</v>
      </c>
      <c r="H127" s="22">
        <f>G127*1.01</f>
        <v>0</v>
      </c>
      <c r="I127" s="54">
        <f>H127*1.01</f>
        <v>0</v>
      </c>
    </row>
    <row r="128" spans="1:9" ht="15.75">
      <c r="A128" s="79" t="s">
        <v>127</v>
      </c>
      <c r="B128" s="72" t="s">
        <v>128</v>
      </c>
      <c r="C128" s="79">
        <v>3161</v>
      </c>
      <c r="D128" s="87">
        <v>3056</v>
      </c>
      <c r="E128" s="79">
        <v>3200</v>
      </c>
      <c r="F128" s="87">
        <v>3200</v>
      </c>
      <c r="G128" s="87">
        <v>3200</v>
      </c>
      <c r="H128" s="77">
        <f>G128*1.01</f>
        <v>3232</v>
      </c>
      <c r="I128" s="77">
        <v>3264</v>
      </c>
    </row>
    <row r="129" spans="1:9" ht="15.75">
      <c r="A129" s="14">
        <v>651003</v>
      </c>
      <c r="B129" s="14" t="s">
        <v>129</v>
      </c>
      <c r="C129" s="16">
        <v>3161</v>
      </c>
      <c r="D129" s="15">
        <v>3056</v>
      </c>
      <c r="E129" s="16">
        <v>3200</v>
      </c>
      <c r="F129" s="15">
        <v>3200</v>
      </c>
      <c r="G129" s="15">
        <v>3200</v>
      </c>
      <c r="H129" s="19">
        <f>G129*1.01</f>
        <v>3232</v>
      </c>
      <c r="I129" s="19">
        <v>3264</v>
      </c>
    </row>
    <row r="130" spans="1:9" ht="15.75">
      <c r="A130" s="86">
        <v>36559</v>
      </c>
      <c r="B130" s="72" t="s">
        <v>130</v>
      </c>
      <c r="C130" s="91">
        <f>SUM(C131:C143)</f>
        <v>2972</v>
      </c>
      <c r="D130" s="91">
        <f>SUM(D131:D143)</f>
        <v>2642</v>
      </c>
      <c r="E130" s="91">
        <f>SUM(E131:E143)</f>
        <v>2457</v>
      </c>
      <c r="F130" s="91">
        <f>SUM(F131:F143)</f>
        <v>4957.87</v>
      </c>
      <c r="G130" s="91">
        <f>SUM(G131:G143)</f>
        <v>1302</v>
      </c>
      <c r="H130" s="91">
        <f>SUM(H131:H143)</f>
        <v>2220</v>
      </c>
      <c r="I130" s="91">
        <f>SUM(I131:I143)</f>
        <v>2220</v>
      </c>
    </row>
    <row r="131" spans="1:9" ht="15.75">
      <c r="A131" s="14">
        <v>633004</v>
      </c>
      <c r="B131" s="64" t="s">
        <v>131</v>
      </c>
      <c r="C131" s="16">
        <v>0</v>
      </c>
      <c r="D131" s="15">
        <v>89</v>
      </c>
      <c r="E131" s="16">
        <v>0</v>
      </c>
      <c r="F131" s="15">
        <v>0</v>
      </c>
      <c r="G131" s="22">
        <v>0</v>
      </c>
      <c r="H131" s="22">
        <v>0</v>
      </c>
      <c r="I131" s="22">
        <v>0</v>
      </c>
    </row>
    <row r="132" spans="1:9" ht="15.75">
      <c r="A132" s="14">
        <v>633007</v>
      </c>
      <c r="B132" s="14" t="s">
        <v>132</v>
      </c>
      <c r="C132" s="16">
        <v>652</v>
      </c>
      <c r="D132" s="65">
        <v>935</v>
      </c>
      <c r="E132" s="16">
        <v>770</v>
      </c>
      <c r="F132" s="15">
        <v>2891.23</v>
      </c>
      <c r="G132" s="15">
        <v>0</v>
      </c>
      <c r="H132" s="15">
        <v>200</v>
      </c>
      <c r="I132" s="15">
        <v>200</v>
      </c>
    </row>
    <row r="133" spans="1:9" ht="15.75">
      <c r="A133" s="14">
        <v>634001</v>
      </c>
      <c r="B133" s="14" t="s">
        <v>238</v>
      </c>
      <c r="C133" s="16"/>
      <c r="D133" s="65"/>
      <c r="E133" s="16"/>
      <c r="F133" s="15"/>
      <c r="G133" s="15">
        <v>500</v>
      </c>
      <c r="H133" s="15">
        <v>500</v>
      </c>
      <c r="I133" s="15">
        <v>500</v>
      </c>
    </row>
    <row r="134" spans="1:9" ht="15.75">
      <c r="A134" s="14">
        <v>634001</v>
      </c>
      <c r="B134" s="14" t="s">
        <v>237</v>
      </c>
      <c r="C134" s="16">
        <v>455</v>
      </c>
      <c r="D134" s="65">
        <v>601</v>
      </c>
      <c r="E134" s="16">
        <v>397</v>
      </c>
      <c r="F134" s="15">
        <v>769.64</v>
      </c>
      <c r="G134" s="22">
        <v>400</v>
      </c>
      <c r="H134" s="22">
        <v>400</v>
      </c>
      <c r="I134" s="22">
        <v>400</v>
      </c>
    </row>
    <row r="135" spans="1:9" ht="15.75">
      <c r="A135" s="14">
        <v>633010</v>
      </c>
      <c r="B135" s="14" t="s">
        <v>92</v>
      </c>
      <c r="C135" s="16">
        <v>277</v>
      </c>
      <c r="D135" s="65">
        <v>50</v>
      </c>
      <c r="E135" s="16">
        <v>532</v>
      </c>
      <c r="F135" s="15">
        <v>178</v>
      </c>
      <c r="G135" s="22">
        <v>0</v>
      </c>
      <c r="H135" s="22">
        <v>428</v>
      </c>
      <c r="I135" s="22">
        <v>428</v>
      </c>
    </row>
    <row r="136" spans="1:9" ht="15.75">
      <c r="A136" s="14">
        <v>634003</v>
      </c>
      <c r="B136" s="14" t="s">
        <v>133</v>
      </c>
      <c r="C136" s="16">
        <v>304</v>
      </c>
      <c r="D136" s="65">
        <v>304</v>
      </c>
      <c r="E136" s="16">
        <v>332</v>
      </c>
      <c r="F136" s="15">
        <v>472</v>
      </c>
      <c r="G136" s="22">
        <v>202</v>
      </c>
      <c r="H136" s="22">
        <v>332</v>
      </c>
      <c r="I136" s="22">
        <v>332</v>
      </c>
    </row>
    <row r="137" spans="1:9" ht="15.75">
      <c r="A137" s="14">
        <v>634002</v>
      </c>
      <c r="B137" s="14" t="s">
        <v>134</v>
      </c>
      <c r="C137" s="16">
        <v>111</v>
      </c>
      <c r="D137" s="65">
        <v>93</v>
      </c>
      <c r="E137" s="16">
        <v>160</v>
      </c>
      <c r="F137" s="15">
        <v>0</v>
      </c>
      <c r="G137" s="22">
        <v>0</v>
      </c>
      <c r="H137" s="22">
        <v>160</v>
      </c>
      <c r="I137" s="22">
        <v>160</v>
      </c>
    </row>
    <row r="138" spans="1:9" ht="15.75">
      <c r="A138" s="14">
        <v>635006</v>
      </c>
      <c r="B138" s="14" t="s">
        <v>135</v>
      </c>
      <c r="C138" s="16">
        <v>640</v>
      </c>
      <c r="D138" s="63"/>
      <c r="E138" s="63"/>
      <c r="F138" s="15">
        <v>0</v>
      </c>
      <c r="G138" s="22">
        <v>0</v>
      </c>
      <c r="H138" s="22">
        <v>0</v>
      </c>
      <c r="I138" s="22">
        <v>0</v>
      </c>
    </row>
    <row r="139" spans="1:9" ht="15.75">
      <c r="A139" s="63">
        <v>634005</v>
      </c>
      <c r="B139" s="64" t="s">
        <v>136</v>
      </c>
      <c r="C139" s="16">
        <v>0</v>
      </c>
      <c r="D139" s="16">
        <v>10</v>
      </c>
      <c r="E139" s="16">
        <v>0</v>
      </c>
      <c r="F139" s="15">
        <v>0</v>
      </c>
      <c r="G139" s="22">
        <v>0</v>
      </c>
      <c r="H139" s="22">
        <v>0</v>
      </c>
      <c r="I139" s="22">
        <v>0</v>
      </c>
    </row>
    <row r="140" spans="1:9" ht="15.75">
      <c r="A140" s="63">
        <v>635004</v>
      </c>
      <c r="B140" s="64" t="s">
        <v>137</v>
      </c>
      <c r="C140" s="16">
        <v>0</v>
      </c>
      <c r="D140" s="16">
        <v>9</v>
      </c>
      <c r="E140" s="16">
        <v>0</v>
      </c>
      <c r="F140" s="15">
        <v>0</v>
      </c>
      <c r="G140" s="22">
        <v>0</v>
      </c>
      <c r="H140" s="22">
        <v>0</v>
      </c>
      <c r="I140" s="22">
        <v>0</v>
      </c>
    </row>
    <row r="141" spans="1:9" ht="15.75">
      <c r="A141" s="14">
        <v>637002</v>
      </c>
      <c r="B141" s="14" t="s">
        <v>138</v>
      </c>
      <c r="C141" s="16">
        <v>365</v>
      </c>
      <c r="D141" s="16">
        <v>551</v>
      </c>
      <c r="E141" s="16">
        <v>266</v>
      </c>
      <c r="F141" s="15">
        <v>497</v>
      </c>
      <c r="G141" s="22">
        <v>200</v>
      </c>
      <c r="H141" s="22">
        <v>200</v>
      </c>
      <c r="I141" s="22">
        <v>200</v>
      </c>
    </row>
    <row r="142" spans="1:9" ht="15.75">
      <c r="A142" s="14">
        <v>637004</v>
      </c>
      <c r="B142" s="14" t="s">
        <v>139</v>
      </c>
      <c r="C142" s="16">
        <v>168</v>
      </c>
      <c r="D142" s="16">
        <v>0</v>
      </c>
      <c r="E142" s="16">
        <v>0</v>
      </c>
      <c r="F142" s="15">
        <v>0</v>
      </c>
      <c r="G142" s="22"/>
      <c r="H142" s="22"/>
      <c r="I142" s="22"/>
    </row>
    <row r="143" spans="1:9" ht="15.75">
      <c r="A143" s="14">
        <v>637005</v>
      </c>
      <c r="B143" s="14" t="s">
        <v>106</v>
      </c>
      <c r="C143" s="16">
        <v>0</v>
      </c>
      <c r="D143" s="16">
        <v>0</v>
      </c>
      <c r="E143" s="16">
        <v>0</v>
      </c>
      <c r="F143" s="15">
        <v>150</v>
      </c>
      <c r="G143" s="22"/>
      <c r="H143" s="22"/>
      <c r="I143" s="22"/>
    </row>
    <row r="144" spans="1:9" ht="15.75" customHeight="1">
      <c r="A144" s="77" t="s">
        <v>140</v>
      </c>
      <c r="B144" s="77" t="s">
        <v>211</v>
      </c>
      <c r="C144" s="79">
        <f>SUM(C145:C148)</f>
        <v>90071</v>
      </c>
      <c r="D144" s="79">
        <f>SUM(D145:D148)</f>
        <v>970</v>
      </c>
      <c r="E144" s="79">
        <f>SUM(E145:E148)</f>
        <v>0</v>
      </c>
      <c r="F144" s="79">
        <f>SUM(F145:F148)</f>
        <v>7588.2</v>
      </c>
      <c r="G144" s="79">
        <f>SUM(G145:G148)</f>
        <v>21860</v>
      </c>
      <c r="H144" s="77">
        <v>14000</v>
      </c>
      <c r="I144" s="77">
        <v>14000</v>
      </c>
    </row>
    <row r="145" spans="1:9" ht="15.75">
      <c r="A145" s="22">
        <v>633006</v>
      </c>
      <c r="B145" s="22" t="s">
        <v>141</v>
      </c>
      <c r="C145" s="66">
        <v>2587</v>
      </c>
      <c r="D145" s="16">
        <v>385</v>
      </c>
      <c r="E145" s="16">
        <v>0</v>
      </c>
      <c r="F145" s="15">
        <v>0</v>
      </c>
      <c r="G145" s="15">
        <v>0</v>
      </c>
      <c r="H145" s="22">
        <v>0</v>
      </c>
      <c r="I145" s="22">
        <v>0</v>
      </c>
    </row>
    <row r="146" spans="1:9" ht="15.75">
      <c r="A146" s="22">
        <v>635006</v>
      </c>
      <c r="B146" s="22" t="s">
        <v>142</v>
      </c>
      <c r="C146" s="66">
        <v>87348</v>
      </c>
      <c r="D146" s="16">
        <v>210</v>
      </c>
      <c r="E146" s="16">
        <v>0</v>
      </c>
      <c r="F146" s="15">
        <v>7328.2</v>
      </c>
      <c r="G146" s="22">
        <v>21600</v>
      </c>
      <c r="H146" s="22">
        <v>14000</v>
      </c>
      <c r="I146" s="22">
        <v>14000</v>
      </c>
    </row>
    <row r="147" spans="1:9" ht="15.75">
      <c r="A147" s="22">
        <v>637005</v>
      </c>
      <c r="B147" s="22" t="s">
        <v>106</v>
      </c>
      <c r="C147" s="65">
        <v>136</v>
      </c>
      <c r="D147" s="16">
        <v>375</v>
      </c>
      <c r="E147" s="16">
        <v>0</v>
      </c>
      <c r="F147" s="15">
        <v>0</v>
      </c>
      <c r="G147" s="22">
        <v>0</v>
      </c>
      <c r="H147" s="22">
        <f>G147*1.01</f>
        <v>0</v>
      </c>
      <c r="I147" s="22">
        <f>H147*1.01</f>
        <v>0</v>
      </c>
    </row>
    <row r="148" spans="1:9" ht="15.75">
      <c r="A148" s="22">
        <v>637027</v>
      </c>
      <c r="B148" s="22" t="s">
        <v>124</v>
      </c>
      <c r="C148" s="65">
        <v>0</v>
      </c>
      <c r="D148" s="16">
        <v>0</v>
      </c>
      <c r="E148" s="16">
        <v>0</v>
      </c>
      <c r="F148" s="15">
        <v>260</v>
      </c>
      <c r="G148" s="15">
        <v>260</v>
      </c>
      <c r="H148" s="22">
        <v>0</v>
      </c>
      <c r="I148" s="22">
        <v>0</v>
      </c>
    </row>
    <row r="149" spans="1:9" ht="15.75">
      <c r="A149" s="86">
        <v>36530</v>
      </c>
      <c r="B149" s="72" t="s">
        <v>143</v>
      </c>
      <c r="C149" s="79">
        <f>SUM(C150:C153)</f>
        <v>18095</v>
      </c>
      <c r="D149" s="79">
        <f>SUM(D150:D153)</f>
        <v>17337</v>
      </c>
      <c r="E149" s="79">
        <f>SUM(E150:E153)</f>
        <v>13000</v>
      </c>
      <c r="F149" s="79">
        <v>13900</v>
      </c>
      <c r="G149" s="79">
        <v>13900</v>
      </c>
      <c r="H149" s="77">
        <f>G149*1.01</f>
        <v>14039</v>
      </c>
      <c r="I149" s="77">
        <v>14179</v>
      </c>
    </row>
    <row r="150" spans="1:9" ht="15.75">
      <c r="A150" s="14">
        <v>633004</v>
      </c>
      <c r="B150" s="14" t="s">
        <v>144</v>
      </c>
      <c r="C150" s="13">
        <v>0</v>
      </c>
      <c r="D150" s="67">
        <v>1212</v>
      </c>
      <c r="E150" s="16">
        <v>0</v>
      </c>
      <c r="F150" s="15">
        <v>0</v>
      </c>
      <c r="G150" s="15">
        <v>0</v>
      </c>
      <c r="H150" s="22">
        <f>G150*1.01</f>
        <v>0</v>
      </c>
      <c r="I150" s="22">
        <f>H150*1.01</f>
        <v>0</v>
      </c>
    </row>
    <row r="151" spans="1:9" ht="15.75">
      <c r="A151" s="22">
        <v>633006</v>
      </c>
      <c r="B151" s="22" t="s">
        <v>121</v>
      </c>
      <c r="C151" s="16">
        <v>268</v>
      </c>
      <c r="D151" s="16">
        <v>0</v>
      </c>
      <c r="E151" s="16">
        <v>0</v>
      </c>
      <c r="F151" s="15">
        <v>0</v>
      </c>
      <c r="G151" s="15">
        <v>0</v>
      </c>
      <c r="H151" s="22">
        <f>G151*1.01</f>
        <v>0</v>
      </c>
      <c r="I151" s="22">
        <f>H151*1.01</f>
        <v>0</v>
      </c>
    </row>
    <row r="152" spans="1:9" ht="15.75">
      <c r="A152" s="22">
        <v>637004</v>
      </c>
      <c r="B152" s="22" t="s">
        <v>145</v>
      </c>
      <c r="C152" s="16">
        <v>16327</v>
      </c>
      <c r="D152" s="67">
        <v>14325</v>
      </c>
      <c r="E152" s="16">
        <v>13000</v>
      </c>
      <c r="F152" s="15">
        <v>13900</v>
      </c>
      <c r="G152" s="15">
        <v>13900</v>
      </c>
      <c r="H152" s="22">
        <f>G152*1.01</f>
        <v>14039</v>
      </c>
      <c r="I152" s="22">
        <v>14179</v>
      </c>
    </row>
    <row r="153" spans="1:9" ht="15.75">
      <c r="A153" s="22">
        <v>637011</v>
      </c>
      <c r="B153" s="22" t="s">
        <v>146</v>
      </c>
      <c r="C153" s="16">
        <v>1500</v>
      </c>
      <c r="D153" s="16">
        <v>1800</v>
      </c>
      <c r="E153" s="16">
        <v>0</v>
      </c>
      <c r="F153" s="15">
        <v>0</v>
      </c>
      <c r="G153" s="15"/>
      <c r="H153" s="22">
        <f>G153*1.01</f>
        <v>0</v>
      </c>
      <c r="I153" s="22">
        <f>H153*1.01</f>
        <v>0</v>
      </c>
    </row>
    <row r="154" spans="1:9" ht="15.75">
      <c r="A154" s="86">
        <v>36531</v>
      </c>
      <c r="B154" s="72" t="s">
        <v>147</v>
      </c>
      <c r="C154" s="79">
        <f>SUM(C155:C163)</f>
        <v>2528</v>
      </c>
      <c r="D154" s="79">
        <f>SUM(D155:D163)</f>
        <v>2655</v>
      </c>
      <c r="E154" s="79">
        <f>SUM(E155:E163)</f>
        <v>3038</v>
      </c>
      <c r="F154" s="79">
        <f>SUM(F155:F163)</f>
        <v>3038</v>
      </c>
      <c r="G154" s="79">
        <f>SUM(G155:G163)</f>
        <v>3207</v>
      </c>
      <c r="H154" s="77">
        <f>SUM(H155:H163)</f>
        <v>3209</v>
      </c>
      <c r="I154" s="92">
        <f>SUM(I155:I163)</f>
        <v>3216</v>
      </c>
    </row>
    <row r="155" spans="1:9" ht="15.75">
      <c r="A155" s="14">
        <v>632001</v>
      </c>
      <c r="B155" s="14" t="s">
        <v>148</v>
      </c>
      <c r="C155" s="16">
        <v>216</v>
      </c>
      <c r="D155" s="16">
        <v>132</v>
      </c>
      <c r="E155" s="16">
        <v>132</v>
      </c>
      <c r="F155" s="15">
        <v>132</v>
      </c>
      <c r="G155" s="15">
        <v>132</v>
      </c>
      <c r="H155" s="22">
        <v>133</v>
      </c>
      <c r="I155" s="54">
        <v>134</v>
      </c>
    </row>
    <row r="156" spans="1:9" ht="15.75">
      <c r="A156" s="14">
        <v>633015</v>
      </c>
      <c r="B156" s="14" t="s">
        <v>149</v>
      </c>
      <c r="C156" s="16">
        <v>218</v>
      </c>
      <c r="D156" s="16">
        <v>23</v>
      </c>
      <c r="E156" s="63"/>
      <c r="F156" s="15">
        <v>0</v>
      </c>
      <c r="G156" s="15">
        <v>100</v>
      </c>
      <c r="H156" s="22">
        <v>100</v>
      </c>
      <c r="I156" s="54">
        <v>100</v>
      </c>
    </row>
    <row r="157" spans="1:9" ht="15.75">
      <c r="A157" s="14">
        <v>635004</v>
      </c>
      <c r="B157" s="14" t="s">
        <v>150</v>
      </c>
      <c r="C157" s="16">
        <v>401</v>
      </c>
      <c r="D157" s="16">
        <v>245</v>
      </c>
      <c r="E157" s="16">
        <v>0</v>
      </c>
      <c r="F157" s="15">
        <v>2125</v>
      </c>
      <c r="G157" s="15">
        <v>1500</v>
      </c>
      <c r="H157" s="22">
        <v>1500</v>
      </c>
      <c r="I157" s="54">
        <v>1500</v>
      </c>
    </row>
    <row r="158" spans="1:9" ht="15.75">
      <c r="A158" s="14">
        <v>635006</v>
      </c>
      <c r="B158" s="14" t="s">
        <v>101</v>
      </c>
      <c r="C158" s="16">
        <v>406</v>
      </c>
      <c r="D158" s="16">
        <v>695</v>
      </c>
      <c r="E158" s="16">
        <v>600</v>
      </c>
      <c r="F158" s="15">
        <v>0</v>
      </c>
      <c r="G158" s="15">
        <v>150</v>
      </c>
      <c r="H158" s="22">
        <v>150</v>
      </c>
      <c r="I158" s="54">
        <v>150</v>
      </c>
    </row>
    <row r="159" spans="1:9" ht="15.75">
      <c r="A159" s="14">
        <v>633006</v>
      </c>
      <c r="B159" s="14" t="s">
        <v>121</v>
      </c>
      <c r="C159" s="16">
        <v>123</v>
      </c>
      <c r="D159" s="16">
        <v>745</v>
      </c>
      <c r="E159" s="16">
        <v>740</v>
      </c>
      <c r="F159" s="15">
        <v>116</v>
      </c>
      <c r="G159" s="15">
        <v>100</v>
      </c>
      <c r="H159" s="22">
        <f>G159*1.01</f>
        <v>101</v>
      </c>
      <c r="I159" s="54">
        <v>102</v>
      </c>
    </row>
    <row r="160" spans="1:9" ht="15.75">
      <c r="A160" s="14">
        <v>637004</v>
      </c>
      <c r="B160" s="14" t="s">
        <v>151</v>
      </c>
      <c r="C160" s="63"/>
      <c r="D160" s="16">
        <v>0</v>
      </c>
      <c r="E160" s="16">
        <v>1400</v>
      </c>
      <c r="F160" s="15">
        <v>0</v>
      </c>
      <c r="G160" s="15">
        <v>560</v>
      </c>
      <c r="H160" s="22">
        <v>560</v>
      </c>
      <c r="I160" s="54">
        <v>565</v>
      </c>
    </row>
    <row r="161" spans="1:9" ht="15.75">
      <c r="A161" s="14">
        <v>637015</v>
      </c>
      <c r="B161" s="14" t="s">
        <v>152</v>
      </c>
      <c r="C161" s="16">
        <v>998</v>
      </c>
      <c r="D161" s="16">
        <v>499</v>
      </c>
      <c r="E161" s="16">
        <v>0</v>
      </c>
      <c r="F161" s="15">
        <v>499</v>
      </c>
      <c r="G161" s="15">
        <v>499</v>
      </c>
      <c r="H161" s="22">
        <v>499</v>
      </c>
      <c r="I161" s="54">
        <v>499</v>
      </c>
    </row>
    <row r="162" spans="1:9" ht="15.75">
      <c r="A162" s="14">
        <v>637018</v>
      </c>
      <c r="B162" s="14" t="s">
        <v>153</v>
      </c>
      <c r="C162" s="16">
        <v>0</v>
      </c>
      <c r="D162" s="16">
        <v>150</v>
      </c>
      <c r="E162" s="16">
        <v>0</v>
      </c>
      <c r="F162" s="15">
        <v>0</v>
      </c>
      <c r="G162" s="15">
        <v>0</v>
      </c>
      <c r="H162" s="22">
        <f>G162*1.01</f>
        <v>0</v>
      </c>
      <c r="I162" s="54">
        <f>H162*1.01</f>
        <v>0</v>
      </c>
    </row>
    <row r="163" spans="1:9" ht="15.75">
      <c r="A163" s="14">
        <v>637027</v>
      </c>
      <c r="B163" s="14" t="s">
        <v>154</v>
      </c>
      <c r="C163" s="16">
        <v>166</v>
      </c>
      <c r="D163" s="16">
        <v>166</v>
      </c>
      <c r="E163" s="16">
        <v>166</v>
      </c>
      <c r="F163" s="15">
        <v>166</v>
      </c>
      <c r="G163" s="15">
        <v>166</v>
      </c>
      <c r="H163" s="22">
        <v>166</v>
      </c>
      <c r="I163" s="54">
        <v>166</v>
      </c>
    </row>
    <row r="164" spans="1:9" ht="15.75">
      <c r="A164" s="86">
        <v>36562</v>
      </c>
      <c r="B164" s="72" t="s">
        <v>155</v>
      </c>
      <c r="C164" s="79">
        <v>47774</v>
      </c>
      <c r="D164" s="79">
        <v>49947</v>
      </c>
      <c r="E164" s="79">
        <v>52526</v>
      </c>
      <c r="F164" s="87">
        <v>0</v>
      </c>
      <c r="G164" s="87">
        <v>0</v>
      </c>
      <c r="H164" s="77">
        <f>G164*1.01</f>
        <v>0</v>
      </c>
      <c r="I164" s="92">
        <f>H164*1.01</f>
        <v>0</v>
      </c>
    </row>
    <row r="165" spans="1:9" ht="15.75">
      <c r="A165" s="14">
        <v>611</v>
      </c>
      <c r="B165" s="14" t="s">
        <v>70</v>
      </c>
      <c r="C165" s="13">
        <v>31328</v>
      </c>
      <c r="D165" s="13">
        <v>32552</v>
      </c>
      <c r="E165" s="13">
        <v>35100</v>
      </c>
      <c r="F165" s="15">
        <v>0</v>
      </c>
      <c r="G165" s="15">
        <v>0</v>
      </c>
      <c r="H165" s="22">
        <f>G165*1.01</f>
        <v>0</v>
      </c>
      <c r="I165" s="54">
        <f>H165*1.01</f>
        <v>0</v>
      </c>
    </row>
    <row r="166" spans="1:9" ht="15.75">
      <c r="A166" s="11">
        <v>620</v>
      </c>
      <c r="B166" s="11" t="s">
        <v>73</v>
      </c>
      <c r="C166" s="13">
        <v>10756</v>
      </c>
      <c r="D166" s="13">
        <v>11491</v>
      </c>
      <c r="E166" s="13">
        <v>12266</v>
      </c>
      <c r="F166" s="15">
        <v>0</v>
      </c>
      <c r="G166" s="15">
        <v>0</v>
      </c>
      <c r="H166" s="22">
        <f>G166*1.01</f>
        <v>0</v>
      </c>
      <c r="I166" s="54">
        <f>H166*1.01</f>
        <v>0</v>
      </c>
    </row>
    <row r="167" spans="1:9" ht="15.75">
      <c r="A167" s="14">
        <v>621</v>
      </c>
      <c r="B167" s="14" t="s">
        <v>74</v>
      </c>
      <c r="C167" s="16">
        <v>3090</v>
      </c>
      <c r="D167" s="16">
        <v>3009</v>
      </c>
      <c r="E167" s="16">
        <v>3510</v>
      </c>
      <c r="F167" s="15">
        <v>0</v>
      </c>
      <c r="G167" s="15">
        <v>0</v>
      </c>
      <c r="H167" s="22">
        <f>G167*1.01</f>
        <v>0</v>
      </c>
      <c r="I167" s="54">
        <f>H167*1.01</f>
        <v>0</v>
      </c>
    </row>
    <row r="168" spans="1:9" ht="15.75">
      <c r="A168" s="14">
        <v>625001</v>
      </c>
      <c r="B168" s="14" t="s">
        <v>75</v>
      </c>
      <c r="C168" s="16">
        <v>426</v>
      </c>
      <c r="D168" s="16">
        <v>744</v>
      </c>
      <c r="E168" s="16">
        <v>490</v>
      </c>
      <c r="F168" s="15">
        <v>0</v>
      </c>
      <c r="G168" s="15">
        <v>0</v>
      </c>
      <c r="H168" s="22">
        <f>G168*1.01</f>
        <v>0</v>
      </c>
      <c r="I168" s="54">
        <f>H168*1.01</f>
        <v>0</v>
      </c>
    </row>
    <row r="169" spans="1:9" ht="15.75">
      <c r="A169" s="14">
        <v>6025002</v>
      </c>
      <c r="B169" s="14" t="s">
        <v>76</v>
      </c>
      <c r="C169" s="16">
        <v>3988</v>
      </c>
      <c r="D169" s="16">
        <v>4601</v>
      </c>
      <c r="E169" s="16">
        <v>4914</v>
      </c>
      <c r="F169" s="15">
        <v>0</v>
      </c>
      <c r="G169" s="15">
        <v>0</v>
      </c>
      <c r="H169" s="22">
        <f>G169*1.01</f>
        <v>0</v>
      </c>
      <c r="I169" s="54">
        <f>H169*1.01</f>
        <v>0</v>
      </c>
    </row>
    <row r="170" spans="1:9" ht="15.75">
      <c r="A170" s="14">
        <v>625003</v>
      </c>
      <c r="B170" s="14" t="s">
        <v>77</v>
      </c>
      <c r="C170" s="16">
        <v>571</v>
      </c>
      <c r="D170" s="16">
        <v>262</v>
      </c>
      <c r="E170" s="16">
        <v>282</v>
      </c>
      <c r="F170" s="15">
        <v>0</v>
      </c>
      <c r="G170" s="15">
        <v>0</v>
      </c>
      <c r="H170" s="22">
        <f>G170*1.01</f>
        <v>0</v>
      </c>
      <c r="I170" s="54">
        <f>H170*1.01</f>
        <v>0</v>
      </c>
    </row>
    <row r="171" spans="1:9" ht="15.75">
      <c r="A171" s="14">
        <v>625004</v>
      </c>
      <c r="B171" s="14" t="s">
        <v>78</v>
      </c>
      <c r="C171" s="16">
        <v>920</v>
      </c>
      <c r="D171" s="16">
        <v>986</v>
      </c>
      <c r="E171" s="16">
        <v>1054</v>
      </c>
      <c r="F171" s="15">
        <v>0</v>
      </c>
      <c r="G171" s="15">
        <v>0</v>
      </c>
      <c r="H171" s="22">
        <f>G171*1.01</f>
        <v>0</v>
      </c>
      <c r="I171" s="54">
        <f>H171*1.01</f>
        <v>0</v>
      </c>
    </row>
    <row r="172" spans="1:9" ht="15.75">
      <c r="A172" s="20">
        <v>625005</v>
      </c>
      <c r="B172" s="20" t="s">
        <v>79</v>
      </c>
      <c r="C172" s="33">
        <v>301</v>
      </c>
      <c r="D172" s="33">
        <v>328</v>
      </c>
      <c r="E172" s="33">
        <v>350</v>
      </c>
      <c r="F172" s="50">
        <v>0</v>
      </c>
      <c r="G172" s="50">
        <v>0</v>
      </c>
      <c r="H172" s="22">
        <f>G172*1.01</f>
        <v>0</v>
      </c>
      <c r="I172" s="54">
        <f>H172*1.01</f>
        <v>0</v>
      </c>
    </row>
    <row r="173" spans="1:9" ht="15.75">
      <c r="A173" s="14">
        <v>625007</v>
      </c>
      <c r="B173" s="14" t="s">
        <v>120</v>
      </c>
      <c r="C173" s="14">
        <v>1460</v>
      </c>
      <c r="D173" s="14">
        <v>1561</v>
      </c>
      <c r="E173" s="14">
        <v>1666</v>
      </c>
      <c r="F173" s="15">
        <v>0</v>
      </c>
      <c r="G173" s="15">
        <v>0</v>
      </c>
      <c r="H173" s="22">
        <f>G173*1.01</f>
        <v>0</v>
      </c>
      <c r="I173" s="54">
        <f>H173*1.01</f>
        <v>0</v>
      </c>
    </row>
    <row r="174" spans="1:9" ht="15.75" customHeight="1">
      <c r="A174" s="14">
        <v>633010</v>
      </c>
      <c r="B174" s="14" t="s">
        <v>156</v>
      </c>
      <c r="C174" s="14">
        <v>531</v>
      </c>
      <c r="D174" s="14">
        <v>592</v>
      </c>
      <c r="E174" s="14">
        <v>200</v>
      </c>
      <c r="F174" s="22">
        <v>0</v>
      </c>
      <c r="G174" s="22">
        <v>0</v>
      </c>
      <c r="H174" s="22">
        <f>G174*1.01</f>
        <v>0</v>
      </c>
      <c r="I174" s="54">
        <f>H174*1.01</f>
        <v>0</v>
      </c>
    </row>
    <row r="175" spans="1:9" ht="15.75">
      <c r="A175" s="14">
        <v>637016</v>
      </c>
      <c r="B175" s="14" t="s">
        <v>157</v>
      </c>
      <c r="C175" s="63"/>
      <c r="D175" s="14">
        <v>384</v>
      </c>
      <c r="E175" s="14">
        <v>400</v>
      </c>
      <c r="F175" s="22">
        <v>0</v>
      </c>
      <c r="G175" s="22">
        <v>0</v>
      </c>
      <c r="H175" s="22">
        <f>G175*1.01</f>
        <v>0</v>
      </c>
      <c r="I175" s="54">
        <f>H175*1.01</f>
        <v>0</v>
      </c>
    </row>
    <row r="176" spans="1:9" ht="15.75">
      <c r="A176" s="14">
        <v>633006</v>
      </c>
      <c r="B176" s="14" t="s">
        <v>158</v>
      </c>
      <c r="C176" s="14">
        <v>11</v>
      </c>
      <c r="D176" s="14">
        <v>0</v>
      </c>
      <c r="E176" s="14">
        <v>0</v>
      </c>
      <c r="F176" s="16">
        <v>0</v>
      </c>
      <c r="G176" s="16">
        <v>0</v>
      </c>
      <c r="H176" s="22">
        <f>G176*1.01</f>
        <v>0</v>
      </c>
      <c r="I176" s="54">
        <f>H176*1.01</f>
        <v>0</v>
      </c>
    </row>
    <row r="177" spans="1:9" ht="15.75">
      <c r="A177" s="14">
        <v>637006</v>
      </c>
      <c r="B177" s="14" t="s">
        <v>159</v>
      </c>
      <c r="C177" s="14">
        <v>136</v>
      </c>
      <c r="D177" s="14">
        <v>80</v>
      </c>
      <c r="E177" s="14">
        <v>0</v>
      </c>
      <c r="F177" s="16">
        <v>0</v>
      </c>
      <c r="G177" s="16">
        <v>0</v>
      </c>
      <c r="H177" s="22">
        <f>G177*1.01</f>
        <v>0</v>
      </c>
      <c r="I177" s="54">
        <f>H177*1.01</f>
        <v>0</v>
      </c>
    </row>
    <row r="178" spans="1:9" ht="15.75">
      <c r="A178" s="14">
        <v>637014</v>
      </c>
      <c r="B178" s="14" t="s">
        <v>109</v>
      </c>
      <c r="C178" s="14">
        <v>531</v>
      </c>
      <c r="D178" s="14">
        <v>4665</v>
      </c>
      <c r="E178" s="14">
        <v>4560</v>
      </c>
      <c r="F178" s="16">
        <v>0</v>
      </c>
      <c r="G178" s="16">
        <v>0</v>
      </c>
      <c r="H178" s="22">
        <f>G178*1.01</f>
        <v>0</v>
      </c>
      <c r="I178" s="54">
        <f>H178*1.01</f>
        <v>0</v>
      </c>
    </row>
    <row r="179" spans="1:9" ht="15.75">
      <c r="A179" s="14">
        <v>642015</v>
      </c>
      <c r="B179" s="14" t="s">
        <v>160</v>
      </c>
      <c r="C179" s="63"/>
      <c r="D179" s="14">
        <v>181</v>
      </c>
      <c r="E179" s="14">
        <v>0</v>
      </c>
      <c r="F179" s="16">
        <v>0</v>
      </c>
      <c r="G179" s="16">
        <v>0</v>
      </c>
      <c r="H179" s="22">
        <f>G179*1.01</f>
        <v>0</v>
      </c>
      <c r="I179" s="54">
        <f>H179*1.01</f>
        <v>0</v>
      </c>
    </row>
    <row r="180" spans="1:9" ht="15.75">
      <c r="A180" s="86">
        <v>37321</v>
      </c>
      <c r="B180" s="72" t="s">
        <v>161</v>
      </c>
      <c r="C180" s="72">
        <v>498</v>
      </c>
      <c r="D180" s="93">
        <v>0</v>
      </c>
      <c r="E180" s="93">
        <v>0</v>
      </c>
      <c r="F180" s="88">
        <v>0</v>
      </c>
      <c r="G180" s="88">
        <v>0</v>
      </c>
      <c r="H180" s="89">
        <f>G180*1.01</f>
        <v>0</v>
      </c>
      <c r="I180" s="90">
        <f>H180*1.01</f>
        <v>0</v>
      </c>
    </row>
    <row r="181" spans="1:9" ht="15.75">
      <c r="A181" s="14">
        <v>637027</v>
      </c>
      <c r="B181" s="14" t="s">
        <v>124</v>
      </c>
      <c r="C181" s="14">
        <v>498</v>
      </c>
      <c r="D181" s="14">
        <v>0</v>
      </c>
      <c r="E181" s="14">
        <v>0</v>
      </c>
      <c r="F181" s="16">
        <v>0</v>
      </c>
      <c r="G181" s="16">
        <v>0</v>
      </c>
      <c r="H181" s="22">
        <f>G181*1.01</f>
        <v>0</v>
      </c>
      <c r="I181" s="54">
        <f>H181*1.01</f>
        <v>0</v>
      </c>
    </row>
    <row r="182" spans="1:9" ht="15.75">
      <c r="A182" s="86">
        <v>43927</v>
      </c>
      <c r="B182" s="72" t="s">
        <v>162</v>
      </c>
      <c r="C182" s="72">
        <f>SUM(C183:C185)</f>
        <v>12865</v>
      </c>
      <c r="D182" s="72">
        <f>SUM(D183:D185)</f>
        <v>13377</v>
      </c>
      <c r="E182" s="72">
        <f>SUM(E183:E185)</f>
        <v>14882</v>
      </c>
      <c r="F182" s="72">
        <f>SUM(F183:F185)</f>
        <v>8211</v>
      </c>
      <c r="G182" s="72">
        <f>SUM(G183:G185)</f>
        <v>8211</v>
      </c>
      <c r="H182" s="77">
        <v>8293</v>
      </c>
      <c r="I182" s="92">
        <v>8293</v>
      </c>
    </row>
    <row r="183" spans="1:9" ht="15.75">
      <c r="A183" s="14">
        <v>632001</v>
      </c>
      <c r="B183" s="14" t="s">
        <v>148</v>
      </c>
      <c r="C183" s="16">
        <v>10842</v>
      </c>
      <c r="D183" s="68">
        <v>13377</v>
      </c>
      <c r="E183" s="14">
        <v>14882</v>
      </c>
      <c r="F183" s="22">
        <v>8211</v>
      </c>
      <c r="G183" s="15">
        <v>8211</v>
      </c>
      <c r="H183" s="22">
        <v>8293</v>
      </c>
      <c r="I183" s="54">
        <v>8293</v>
      </c>
    </row>
    <row r="184" spans="1:9" ht="15.75">
      <c r="A184" s="14">
        <v>635005</v>
      </c>
      <c r="B184" s="14" t="s">
        <v>137</v>
      </c>
      <c r="C184" s="16">
        <v>33</v>
      </c>
      <c r="D184" s="14">
        <v>0</v>
      </c>
      <c r="E184" s="14">
        <v>0</v>
      </c>
      <c r="F184" s="22">
        <v>0</v>
      </c>
      <c r="G184" s="22"/>
      <c r="H184" s="22">
        <f>G184*1.01</f>
        <v>0</v>
      </c>
      <c r="I184" s="54">
        <f>H184*1.01</f>
        <v>0</v>
      </c>
    </row>
    <row r="185" spans="1:9" ht="15.75">
      <c r="A185" s="14">
        <v>637011</v>
      </c>
      <c r="B185" s="14" t="s">
        <v>163</v>
      </c>
      <c r="C185" s="16">
        <v>1990</v>
      </c>
      <c r="D185" s="14">
        <v>0</v>
      </c>
      <c r="E185" s="14">
        <v>0</v>
      </c>
      <c r="F185" s="22">
        <v>0</v>
      </c>
      <c r="G185" s="22"/>
      <c r="H185" s="22">
        <f>G185*1.01</f>
        <v>0</v>
      </c>
      <c r="I185" s="54">
        <f>H185*1.01</f>
        <v>0</v>
      </c>
    </row>
    <row r="186" spans="1:9" ht="15.75">
      <c r="A186" s="86" t="s">
        <v>236</v>
      </c>
      <c r="B186" s="72" t="s">
        <v>164</v>
      </c>
      <c r="C186" s="79">
        <v>11021</v>
      </c>
      <c r="D186" s="94">
        <v>13164</v>
      </c>
      <c r="E186" s="72">
        <v>16500</v>
      </c>
      <c r="F186" s="77">
        <v>16500</v>
      </c>
      <c r="G186" s="87">
        <v>14200</v>
      </c>
      <c r="H186" s="77">
        <v>14200</v>
      </c>
      <c r="I186" s="92">
        <v>14200</v>
      </c>
    </row>
    <row r="187" spans="1:9" ht="15.75">
      <c r="A187" s="14">
        <v>642001</v>
      </c>
      <c r="B187" s="14" t="s">
        <v>165</v>
      </c>
      <c r="C187" s="16">
        <v>11021</v>
      </c>
      <c r="D187" s="14">
        <v>13164</v>
      </c>
      <c r="E187" s="14">
        <v>16500</v>
      </c>
      <c r="F187" s="22">
        <v>16500</v>
      </c>
      <c r="G187" s="15">
        <v>14200</v>
      </c>
      <c r="H187" s="22">
        <v>14200</v>
      </c>
      <c r="I187" s="54">
        <v>14200</v>
      </c>
    </row>
    <row r="188" spans="1:9" ht="15.75">
      <c r="A188" s="72" t="s">
        <v>166</v>
      </c>
      <c r="B188" s="72" t="s">
        <v>167</v>
      </c>
      <c r="C188" s="79">
        <v>166</v>
      </c>
      <c r="D188" s="72">
        <v>166</v>
      </c>
      <c r="E188" s="72">
        <v>166</v>
      </c>
      <c r="F188" s="77">
        <v>166</v>
      </c>
      <c r="G188" s="87">
        <v>166</v>
      </c>
      <c r="H188" s="77">
        <v>166</v>
      </c>
      <c r="I188" s="92">
        <v>166</v>
      </c>
    </row>
    <row r="189" spans="1:9" ht="15.75">
      <c r="A189" s="14">
        <v>633009</v>
      </c>
      <c r="B189" s="14" t="s">
        <v>168</v>
      </c>
      <c r="C189" s="16">
        <v>166</v>
      </c>
      <c r="D189" s="16">
        <v>166</v>
      </c>
      <c r="E189" s="16">
        <v>166</v>
      </c>
      <c r="F189" s="15">
        <v>166</v>
      </c>
      <c r="G189" s="15">
        <v>166</v>
      </c>
      <c r="H189" s="22">
        <v>166</v>
      </c>
      <c r="I189" s="54">
        <v>166</v>
      </c>
    </row>
    <row r="190" spans="1:9" ht="15.75">
      <c r="A190" s="72" t="s">
        <v>169</v>
      </c>
      <c r="B190" s="72" t="s">
        <v>170</v>
      </c>
      <c r="C190" s="79">
        <f>SUM(C191:C197)</f>
        <v>3181</v>
      </c>
      <c r="D190" s="79">
        <f>SUM(D191:D197)</f>
        <v>1895</v>
      </c>
      <c r="E190" s="79">
        <f>SUM(E191:E197)</f>
        <v>1870</v>
      </c>
      <c r="F190" s="79">
        <f>SUM(F191:F197)</f>
        <v>1881.23</v>
      </c>
      <c r="G190" s="79">
        <f>SUM(G191:G197)</f>
        <v>1890</v>
      </c>
      <c r="H190" s="77">
        <f>SUM(H191:H197)</f>
        <v>1907</v>
      </c>
      <c r="I190" s="92">
        <f>SUM(I191:I197)</f>
        <v>1924</v>
      </c>
    </row>
    <row r="191" spans="1:9" ht="15.75">
      <c r="A191" s="14">
        <v>633006</v>
      </c>
      <c r="B191" s="14" t="s">
        <v>141</v>
      </c>
      <c r="C191" s="16">
        <v>297</v>
      </c>
      <c r="D191" s="16">
        <v>0</v>
      </c>
      <c r="E191" s="16">
        <v>0</v>
      </c>
      <c r="F191" s="15">
        <v>0</v>
      </c>
      <c r="G191" s="15">
        <v>0</v>
      </c>
      <c r="H191" s="22">
        <f>G191*1.01</f>
        <v>0</v>
      </c>
      <c r="I191" s="54">
        <f>H191*1.01</f>
        <v>0</v>
      </c>
    </row>
    <row r="192" spans="1:9" ht="15.75">
      <c r="A192" s="14">
        <v>637002</v>
      </c>
      <c r="B192" s="14" t="s">
        <v>171</v>
      </c>
      <c r="C192" s="16">
        <v>1324</v>
      </c>
      <c r="D192" s="16">
        <v>1777</v>
      </c>
      <c r="E192" s="16">
        <v>1780</v>
      </c>
      <c r="F192" s="15">
        <v>1780</v>
      </c>
      <c r="G192" s="15">
        <v>1780</v>
      </c>
      <c r="H192" s="22">
        <v>1797</v>
      </c>
      <c r="I192" s="54">
        <v>1814</v>
      </c>
    </row>
    <row r="193" spans="1:9" ht="15.75">
      <c r="A193" s="14">
        <v>637004</v>
      </c>
      <c r="B193" s="14" t="s">
        <v>172</v>
      </c>
      <c r="C193" s="16">
        <v>34</v>
      </c>
      <c r="D193" s="16">
        <v>28</v>
      </c>
      <c r="E193" s="63"/>
      <c r="F193" s="15">
        <v>11.23</v>
      </c>
      <c r="G193" s="15">
        <v>20</v>
      </c>
      <c r="H193" s="22">
        <v>20</v>
      </c>
      <c r="I193" s="54">
        <v>20</v>
      </c>
    </row>
    <row r="194" spans="1:9" ht="15.75">
      <c r="A194" s="14">
        <v>637012</v>
      </c>
      <c r="B194" s="14" t="s">
        <v>173</v>
      </c>
      <c r="C194" s="16">
        <v>20</v>
      </c>
      <c r="D194" s="16">
        <v>90</v>
      </c>
      <c r="E194" s="16">
        <v>90</v>
      </c>
      <c r="F194" s="15">
        <v>90</v>
      </c>
      <c r="G194" s="15">
        <v>90</v>
      </c>
      <c r="H194" s="22">
        <v>90</v>
      </c>
      <c r="I194" s="54">
        <v>90</v>
      </c>
    </row>
    <row r="195" spans="1:9" ht="15.75">
      <c r="A195" s="86">
        <v>36593</v>
      </c>
      <c r="B195" s="72" t="s">
        <v>174</v>
      </c>
      <c r="C195" s="88">
        <v>753</v>
      </c>
      <c r="D195" s="88">
        <v>0</v>
      </c>
      <c r="E195" s="88">
        <v>0</v>
      </c>
      <c r="F195" s="95">
        <v>0</v>
      </c>
      <c r="G195" s="95">
        <v>0</v>
      </c>
      <c r="H195" s="89">
        <f>G195*1.01</f>
        <v>0</v>
      </c>
      <c r="I195" s="90">
        <f>H195*1.01</f>
        <v>0</v>
      </c>
    </row>
    <row r="196" spans="1:9" ht="15.75">
      <c r="A196" s="14">
        <v>633003</v>
      </c>
      <c r="B196" s="14" t="s">
        <v>175</v>
      </c>
      <c r="C196" s="16">
        <v>685</v>
      </c>
      <c r="D196" s="16">
        <v>0</v>
      </c>
      <c r="E196" s="16">
        <v>0</v>
      </c>
      <c r="F196" s="15">
        <v>0</v>
      </c>
      <c r="G196" s="15">
        <v>0</v>
      </c>
      <c r="H196" s="22">
        <f>G196*1.01</f>
        <v>0</v>
      </c>
      <c r="I196" s="54">
        <f>H196*1.01</f>
        <v>0</v>
      </c>
    </row>
    <row r="197" spans="1:9" ht="15.75">
      <c r="A197" s="14">
        <v>633006</v>
      </c>
      <c r="B197" s="14" t="s">
        <v>121</v>
      </c>
      <c r="C197" s="16">
        <v>68</v>
      </c>
      <c r="D197" s="16">
        <v>0</v>
      </c>
      <c r="E197" s="16">
        <v>0</v>
      </c>
      <c r="F197" s="15">
        <v>0</v>
      </c>
      <c r="G197" s="15">
        <v>0</v>
      </c>
      <c r="H197" s="22">
        <f>G197*1.01</f>
        <v>0</v>
      </c>
      <c r="I197" s="54">
        <f>H197*1.01</f>
        <v>0</v>
      </c>
    </row>
    <row r="198" spans="1:9" ht="15.75">
      <c r="A198" s="86">
        <v>36624</v>
      </c>
      <c r="B198" s="72" t="s">
        <v>234</v>
      </c>
      <c r="C198" s="79">
        <f>SUM(C199:C204)</f>
        <v>1326</v>
      </c>
      <c r="D198" s="79">
        <f>SUM(D199:D204)</f>
        <v>1837</v>
      </c>
      <c r="E198" s="79">
        <f>SUM(E199:E204)</f>
        <v>1290</v>
      </c>
      <c r="F198" s="79">
        <f>SUM(F199:F204)</f>
        <v>1290</v>
      </c>
      <c r="G198" s="79">
        <f>SUM(G199:G204)</f>
        <v>1290</v>
      </c>
      <c r="H198" s="77">
        <v>1290</v>
      </c>
      <c r="I198" s="92">
        <v>1290</v>
      </c>
    </row>
    <row r="199" spans="1:9" ht="15.75">
      <c r="A199" s="14">
        <v>632001</v>
      </c>
      <c r="B199" s="14" t="s">
        <v>176</v>
      </c>
      <c r="C199" s="16">
        <v>430</v>
      </c>
      <c r="D199" s="16">
        <v>595</v>
      </c>
      <c r="E199" s="18">
        <v>1050</v>
      </c>
      <c r="F199" s="18">
        <v>1050</v>
      </c>
      <c r="G199" s="15">
        <v>1050</v>
      </c>
      <c r="H199" s="22">
        <v>1050</v>
      </c>
      <c r="I199" s="54">
        <v>1050</v>
      </c>
    </row>
    <row r="200" spans="1:9" ht="15.75">
      <c r="A200" s="14">
        <v>633006</v>
      </c>
      <c r="B200" s="14" t="s">
        <v>141</v>
      </c>
      <c r="C200" s="16">
        <v>119</v>
      </c>
      <c r="D200" s="16">
        <v>794</v>
      </c>
      <c r="E200" s="16">
        <v>0</v>
      </c>
      <c r="F200" s="16">
        <v>0</v>
      </c>
      <c r="G200" s="15">
        <v>0</v>
      </c>
      <c r="H200" s="22">
        <f>G200*1.01</f>
        <v>0</v>
      </c>
      <c r="I200" s="54">
        <f>H200*1.01</f>
        <v>0</v>
      </c>
    </row>
    <row r="201" spans="1:9" ht="15.75">
      <c r="A201" s="14">
        <v>633013</v>
      </c>
      <c r="B201" s="14" t="s">
        <v>177</v>
      </c>
      <c r="C201" s="16">
        <v>98</v>
      </c>
      <c r="D201" s="16">
        <v>83</v>
      </c>
      <c r="E201" s="14">
        <v>0</v>
      </c>
      <c r="F201" s="14">
        <v>0</v>
      </c>
      <c r="G201" s="22">
        <v>0</v>
      </c>
      <c r="H201" s="22">
        <f>G201*1.01</f>
        <v>0</v>
      </c>
      <c r="I201" s="54">
        <f>H201*1.01</f>
        <v>0</v>
      </c>
    </row>
    <row r="202" spans="1:9" ht="15.75">
      <c r="A202" s="14">
        <v>637005</v>
      </c>
      <c r="B202" s="14" t="s">
        <v>106</v>
      </c>
      <c r="C202" s="16">
        <v>679</v>
      </c>
      <c r="D202" s="16">
        <v>0</v>
      </c>
      <c r="E202" s="14"/>
      <c r="F202" s="14"/>
      <c r="G202" s="22"/>
      <c r="H202" s="22">
        <f>G202*1.01</f>
        <v>0</v>
      </c>
      <c r="I202" s="54">
        <f>H202*1.01</f>
        <v>0</v>
      </c>
    </row>
    <row r="203" spans="1:9" ht="15.75">
      <c r="A203" s="14">
        <v>637018</v>
      </c>
      <c r="B203" s="14" t="s">
        <v>178</v>
      </c>
      <c r="C203" s="63">
        <v>0</v>
      </c>
      <c r="D203" s="16">
        <v>279</v>
      </c>
      <c r="E203" s="16">
        <v>0</v>
      </c>
      <c r="F203" s="16">
        <v>0</v>
      </c>
      <c r="G203" s="15">
        <v>0</v>
      </c>
      <c r="H203" s="22">
        <f>G203*1.01</f>
        <v>0</v>
      </c>
      <c r="I203" s="54">
        <f>H203*1.01</f>
        <v>0</v>
      </c>
    </row>
    <row r="204" spans="1:9" ht="15.75">
      <c r="A204" s="14">
        <v>642006</v>
      </c>
      <c r="B204" s="14" t="s">
        <v>179</v>
      </c>
      <c r="C204" s="63">
        <v>0</v>
      </c>
      <c r="D204" s="16">
        <v>86</v>
      </c>
      <c r="E204" s="16">
        <v>240</v>
      </c>
      <c r="F204" s="16">
        <v>240</v>
      </c>
      <c r="G204" s="15">
        <v>240</v>
      </c>
      <c r="H204" s="22">
        <v>240</v>
      </c>
      <c r="I204" s="54">
        <v>240</v>
      </c>
    </row>
    <row r="205" spans="1:9" ht="15.75">
      <c r="A205" s="72" t="s">
        <v>180</v>
      </c>
      <c r="B205" s="72" t="s">
        <v>181</v>
      </c>
      <c r="C205" s="79">
        <v>70967</v>
      </c>
      <c r="D205" s="79">
        <v>78541</v>
      </c>
      <c r="E205" s="79">
        <v>70276</v>
      </c>
      <c r="F205" s="87">
        <v>76786</v>
      </c>
      <c r="G205" s="87">
        <v>78073</v>
      </c>
      <c r="H205" s="77">
        <v>77692</v>
      </c>
      <c r="I205" s="92">
        <v>78313</v>
      </c>
    </row>
    <row r="206" spans="1:9" ht="15.75">
      <c r="A206" s="11">
        <v>610</v>
      </c>
      <c r="B206" s="11" t="s">
        <v>240</v>
      </c>
      <c r="C206" s="13">
        <f>SUM(C207:C209)</f>
        <v>43118</v>
      </c>
      <c r="D206" s="13">
        <f>SUM(D207:D209)</f>
        <v>44478</v>
      </c>
      <c r="E206" s="13">
        <f>SUM(E207:E209)</f>
        <v>44738</v>
      </c>
      <c r="F206" s="13">
        <f>SUM(F207:F209)</f>
        <v>48025</v>
      </c>
      <c r="G206" s="13">
        <f>SUM(G207:G209)</f>
        <v>48402</v>
      </c>
      <c r="H206" s="19">
        <f>SUM(H207:H209)</f>
        <v>48797</v>
      </c>
      <c r="I206" s="53">
        <f>SUM(I207:I209)</f>
        <v>49196</v>
      </c>
    </row>
    <row r="207" spans="1:9" ht="15.75">
      <c r="A207" s="14">
        <v>611</v>
      </c>
      <c r="B207" s="14" t="s">
        <v>70</v>
      </c>
      <c r="C207" s="16">
        <v>31477</v>
      </c>
      <c r="D207" s="16">
        <v>34316</v>
      </c>
      <c r="E207" s="16">
        <v>34306</v>
      </c>
      <c r="F207" s="15">
        <v>36163</v>
      </c>
      <c r="G207" s="15">
        <v>36163</v>
      </c>
      <c r="H207" s="22">
        <v>36524</v>
      </c>
      <c r="I207" s="54">
        <v>36889</v>
      </c>
    </row>
    <row r="208" spans="1:9" ht="15.75">
      <c r="A208" s="14">
        <v>612</v>
      </c>
      <c r="B208" s="14" t="s">
        <v>71</v>
      </c>
      <c r="C208" s="16">
        <v>7568</v>
      </c>
      <c r="D208" s="16">
        <v>7022</v>
      </c>
      <c r="E208" s="16">
        <v>7022</v>
      </c>
      <c r="F208" s="15">
        <v>8455</v>
      </c>
      <c r="G208" s="15">
        <v>8832</v>
      </c>
      <c r="H208" s="22">
        <v>8832</v>
      </c>
      <c r="I208" s="54">
        <v>8832</v>
      </c>
    </row>
    <row r="209" spans="1:9" ht="15.75">
      <c r="A209" s="20">
        <v>614</v>
      </c>
      <c r="B209" s="20" t="s">
        <v>72</v>
      </c>
      <c r="C209" s="33">
        <v>4073</v>
      </c>
      <c r="D209" s="33">
        <v>3140</v>
      </c>
      <c r="E209" s="33">
        <v>3410</v>
      </c>
      <c r="F209" s="50">
        <v>3407</v>
      </c>
      <c r="G209" s="50">
        <v>3407</v>
      </c>
      <c r="H209" s="22">
        <v>3441</v>
      </c>
      <c r="I209" s="54">
        <v>3475</v>
      </c>
    </row>
    <row r="210" spans="1:9" ht="15.75">
      <c r="A210" s="11">
        <v>620</v>
      </c>
      <c r="B210" s="11" t="s">
        <v>182</v>
      </c>
      <c r="C210" s="13">
        <f>SUM(C211:C218)</f>
        <v>15019</v>
      </c>
      <c r="D210" s="13">
        <f>SUM(D211:D218)</f>
        <v>16791</v>
      </c>
      <c r="E210" s="13">
        <f>SUM(E211:E218)</f>
        <v>16911</v>
      </c>
      <c r="F210" s="13">
        <f>SUM(F211:F218)</f>
        <v>17586</v>
      </c>
      <c r="G210" s="13">
        <v>17725</v>
      </c>
      <c r="H210" s="19">
        <f>SUM(H211:H218)</f>
        <v>17759</v>
      </c>
      <c r="I210" s="53">
        <f>SUM(I211:I218)</f>
        <v>17971</v>
      </c>
    </row>
    <row r="211" spans="1:9" ht="15.75">
      <c r="A211" s="14">
        <v>621</v>
      </c>
      <c r="B211" s="14" t="s">
        <v>74</v>
      </c>
      <c r="C211" s="16">
        <v>4171</v>
      </c>
      <c r="D211" s="16">
        <v>4638</v>
      </c>
      <c r="E211" s="16">
        <v>4638</v>
      </c>
      <c r="F211" s="15">
        <v>4875</v>
      </c>
      <c r="G211" s="15">
        <v>4875</v>
      </c>
      <c r="H211" s="22">
        <v>4923</v>
      </c>
      <c r="I211" s="54">
        <v>4972</v>
      </c>
    </row>
    <row r="212" spans="1:9" ht="15.75">
      <c r="A212" s="14">
        <v>625001</v>
      </c>
      <c r="B212" s="14" t="s">
        <v>183</v>
      </c>
      <c r="C212" s="16">
        <v>568</v>
      </c>
      <c r="D212" s="16">
        <v>630</v>
      </c>
      <c r="E212" s="16">
        <v>630</v>
      </c>
      <c r="F212" s="15">
        <v>669</v>
      </c>
      <c r="G212" s="15">
        <v>669</v>
      </c>
      <c r="H212" s="22">
        <v>676</v>
      </c>
      <c r="I212" s="54">
        <v>683</v>
      </c>
    </row>
    <row r="213" spans="1:9" ht="15.75">
      <c r="A213" s="14">
        <v>625002</v>
      </c>
      <c r="B213" s="14" t="s">
        <v>184</v>
      </c>
      <c r="C213" s="16">
        <v>5562</v>
      </c>
      <c r="D213" s="16">
        <v>6387</v>
      </c>
      <c r="E213" s="16">
        <v>6387</v>
      </c>
      <c r="F213" s="15">
        <v>6723</v>
      </c>
      <c r="G213" s="15">
        <v>6723</v>
      </c>
      <c r="H213" s="22">
        <v>6790</v>
      </c>
      <c r="I213" s="54">
        <v>6857</v>
      </c>
    </row>
    <row r="214" spans="1:9" ht="15.75">
      <c r="A214" s="14">
        <v>625003</v>
      </c>
      <c r="B214" s="14" t="s">
        <v>185</v>
      </c>
      <c r="C214" s="16">
        <v>346</v>
      </c>
      <c r="D214" s="16">
        <v>391</v>
      </c>
      <c r="E214" s="16">
        <v>391</v>
      </c>
      <c r="F214" s="15">
        <v>387</v>
      </c>
      <c r="G214" s="15">
        <v>387</v>
      </c>
      <c r="H214" s="22">
        <v>391</v>
      </c>
      <c r="I214" s="54">
        <v>395</v>
      </c>
    </row>
    <row r="215" spans="1:9" ht="15.75">
      <c r="A215" s="14">
        <v>625004</v>
      </c>
      <c r="B215" s="14" t="s">
        <v>186</v>
      </c>
      <c r="C215" s="16">
        <v>1232</v>
      </c>
      <c r="D215" s="16">
        <v>1364</v>
      </c>
      <c r="E215" s="16">
        <v>1364</v>
      </c>
      <c r="F215" s="15">
        <v>1441</v>
      </c>
      <c r="G215" s="15">
        <v>1441</v>
      </c>
      <c r="H215" s="22">
        <v>1455</v>
      </c>
      <c r="I215" s="54">
        <v>1469</v>
      </c>
    </row>
    <row r="216" spans="1:9" ht="15.75">
      <c r="A216" s="14">
        <v>625005</v>
      </c>
      <c r="B216" s="14" t="s">
        <v>187</v>
      </c>
      <c r="C216" s="16">
        <v>408</v>
      </c>
      <c r="D216" s="16">
        <v>455</v>
      </c>
      <c r="E216" s="16">
        <v>455</v>
      </c>
      <c r="F216" s="15">
        <v>480</v>
      </c>
      <c r="G216" s="15">
        <v>480</v>
      </c>
      <c r="H216" s="22">
        <v>484</v>
      </c>
      <c r="I216" s="54">
        <v>489</v>
      </c>
    </row>
    <row r="217" spans="1:9" ht="15.75">
      <c r="A217" s="14">
        <v>625007</v>
      </c>
      <c r="B217" s="14" t="s">
        <v>188</v>
      </c>
      <c r="C217" s="16">
        <v>1951</v>
      </c>
      <c r="D217" s="16">
        <v>2167</v>
      </c>
      <c r="E217" s="16">
        <v>2167</v>
      </c>
      <c r="F217" s="15">
        <v>2281</v>
      </c>
      <c r="G217" s="15">
        <v>2281</v>
      </c>
      <c r="H217" s="22">
        <v>2303</v>
      </c>
      <c r="I217" s="54">
        <v>2362</v>
      </c>
    </row>
    <row r="218" spans="1:9" ht="15.75">
      <c r="A218" s="14">
        <v>627</v>
      </c>
      <c r="B218" s="14" t="s">
        <v>81</v>
      </c>
      <c r="C218" s="16">
        <v>781</v>
      </c>
      <c r="D218" s="16">
        <v>759</v>
      </c>
      <c r="E218" s="16">
        <v>879</v>
      </c>
      <c r="F218" s="15">
        <v>730</v>
      </c>
      <c r="G218" s="15">
        <v>730</v>
      </c>
      <c r="H218" s="22">
        <v>737</v>
      </c>
      <c r="I218" s="54">
        <v>744</v>
      </c>
    </row>
    <row r="219" spans="1:9" ht="15.75">
      <c r="A219" s="11">
        <v>630</v>
      </c>
      <c r="B219" s="11" t="s">
        <v>82</v>
      </c>
      <c r="C219" s="13">
        <f>SUM(C220:C239)</f>
        <v>8688</v>
      </c>
      <c r="D219" s="13">
        <f>SUM(D220:D239)</f>
        <v>17272</v>
      </c>
      <c r="E219" s="13">
        <f>SUM(E220:E239)</f>
        <v>8897</v>
      </c>
      <c r="F219" s="13">
        <f>SUM(F220:F239)</f>
        <v>11175</v>
      </c>
      <c r="G219" s="13">
        <f>SUM(G220:G239)</f>
        <v>11946</v>
      </c>
      <c r="H219" s="13">
        <f>SUM(H220:H239)</f>
        <v>11136</v>
      </c>
      <c r="I219" s="13">
        <f>SUM(I220:I239)</f>
        <v>11146</v>
      </c>
    </row>
    <row r="220" spans="1:9" ht="15.75">
      <c r="A220" s="14">
        <v>631001</v>
      </c>
      <c r="B220" s="14" t="s">
        <v>189</v>
      </c>
      <c r="C220" s="14">
        <v>160</v>
      </c>
      <c r="D220" s="16">
        <v>71</v>
      </c>
      <c r="E220" s="16">
        <v>100</v>
      </c>
      <c r="F220" s="15">
        <v>100</v>
      </c>
      <c r="G220" s="15">
        <v>100</v>
      </c>
      <c r="H220" s="15">
        <v>100</v>
      </c>
      <c r="I220" s="15">
        <v>100</v>
      </c>
    </row>
    <row r="221" spans="1:9" ht="15.75">
      <c r="A221" s="14">
        <v>632001</v>
      </c>
      <c r="B221" s="14" t="s">
        <v>84</v>
      </c>
      <c r="C221" s="14">
        <v>4432</v>
      </c>
      <c r="D221" s="16">
        <v>8453</v>
      </c>
      <c r="E221" s="16">
        <v>4500</v>
      </c>
      <c r="F221" s="15">
        <v>5861</v>
      </c>
      <c r="G221" s="15">
        <v>5861</v>
      </c>
      <c r="H221" s="15">
        <v>5861</v>
      </c>
      <c r="I221" s="15">
        <v>5861</v>
      </c>
    </row>
    <row r="222" spans="1:9" ht="15.75">
      <c r="A222" s="14">
        <v>632003</v>
      </c>
      <c r="B222" s="14" t="s">
        <v>190</v>
      </c>
      <c r="C222" s="16">
        <v>776</v>
      </c>
      <c r="D222" s="16">
        <v>609</v>
      </c>
      <c r="E222" s="16">
        <v>497</v>
      </c>
      <c r="F222" s="15">
        <v>500</v>
      </c>
      <c r="G222" s="15">
        <v>500</v>
      </c>
      <c r="H222" s="15">
        <v>500</v>
      </c>
      <c r="I222" s="15">
        <v>500</v>
      </c>
    </row>
    <row r="223" spans="1:9" ht="15.75">
      <c r="A223" s="14">
        <v>633004</v>
      </c>
      <c r="B223" s="14" t="s">
        <v>241</v>
      </c>
      <c r="C223" s="16">
        <v>0</v>
      </c>
      <c r="D223" s="16">
        <v>0</v>
      </c>
      <c r="E223" s="16">
        <v>0</v>
      </c>
      <c r="F223" s="15">
        <v>90</v>
      </c>
      <c r="G223" s="15">
        <v>0</v>
      </c>
      <c r="H223" s="15">
        <v>0</v>
      </c>
      <c r="I223" s="15">
        <v>0</v>
      </c>
    </row>
    <row r="224" spans="1:9" ht="15.75">
      <c r="A224" s="14">
        <v>633001</v>
      </c>
      <c r="B224" s="14" t="s">
        <v>87</v>
      </c>
      <c r="C224" s="16">
        <v>212</v>
      </c>
      <c r="D224" s="16">
        <v>541</v>
      </c>
      <c r="E224" s="16">
        <v>200</v>
      </c>
      <c r="F224" s="15">
        <v>200</v>
      </c>
      <c r="G224" s="15">
        <v>400</v>
      </c>
      <c r="H224" s="15">
        <v>200</v>
      </c>
      <c r="I224" s="15">
        <v>200</v>
      </c>
    </row>
    <row r="225" spans="1:9" ht="15.75">
      <c r="A225" s="14">
        <v>633006</v>
      </c>
      <c r="B225" s="14" t="s">
        <v>141</v>
      </c>
      <c r="C225" s="16">
        <v>992</v>
      </c>
      <c r="D225" s="16">
        <v>1705</v>
      </c>
      <c r="E225" s="16">
        <v>1050</v>
      </c>
      <c r="F225" s="15">
        <v>1300</v>
      </c>
      <c r="G225" s="15">
        <v>1300</v>
      </c>
      <c r="H225" s="15">
        <v>1300</v>
      </c>
      <c r="I225" s="15">
        <v>1300</v>
      </c>
    </row>
    <row r="226" spans="1:9" ht="15.75">
      <c r="A226" s="14">
        <v>633009</v>
      </c>
      <c r="B226" s="14" t="s">
        <v>191</v>
      </c>
      <c r="C226" s="16">
        <v>462</v>
      </c>
      <c r="D226" s="16">
        <v>1243</v>
      </c>
      <c r="E226" s="16">
        <v>700</v>
      </c>
      <c r="F226" s="15">
        <v>700</v>
      </c>
      <c r="G226" s="15">
        <v>700</v>
      </c>
      <c r="H226" s="15">
        <v>700</v>
      </c>
      <c r="I226" s="15">
        <v>700</v>
      </c>
    </row>
    <row r="227" spans="1:9" ht="15.75">
      <c r="A227" s="14">
        <v>633010</v>
      </c>
      <c r="B227" s="14" t="s">
        <v>92</v>
      </c>
      <c r="C227" s="16">
        <v>0</v>
      </c>
      <c r="D227" s="16">
        <v>0</v>
      </c>
      <c r="E227" s="16">
        <v>140</v>
      </c>
      <c r="F227" s="15">
        <v>200</v>
      </c>
      <c r="G227" s="15">
        <v>200</v>
      </c>
      <c r="H227" s="15">
        <v>200</v>
      </c>
      <c r="I227" s="15">
        <v>200</v>
      </c>
    </row>
    <row r="228" spans="1:9" ht="15.75">
      <c r="A228" s="14">
        <v>633015</v>
      </c>
      <c r="B228" s="14" t="s">
        <v>149</v>
      </c>
      <c r="C228" s="16">
        <v>0</v>
      </c>
      <c r="D228" s="16">
        <v>20</v>
      </c>
      <c r="E228" s="16">
        <v>0</v>
      </c>
      <c r="F228" s="15">
        <v>0</v>
      </c>
      <c r="G228" s="15">
        <v>150</v>
      </c>
      <c r="H228" s="15">
        <v>150</v>
      </c>
      <c r="I228" s="15">
        <v>150</v>
      </c>
    </row>
    <row r="229" spans="1:9" ht="15.75">
      <c r="A229" s="14">
        <v>635002</v>
      </c>
      <c r="B229" s="14" t="s">
        <v>192</v>
      </c>
      <c r="C229" s="16">
        <v>0</v>
      </c>
      <c r="D229" s="16">
        <v>84</v>
      </c>
      <c r="E229" s="16">
        <v>0</v>
      </c>
      <c r="F229" s="15">
        <v>150</v>
      </c>
      <c r="G229" s="15">
        <v>150</v>
      </c>
      <c r="H229" s="15">
        <v>150</v>
      </c>
      <c r="I229" s="15">
        <v>150</v>
      </c>
    </row>
    <row r="230" spans="1:9" ht="15.75">
      <c r="A230" s="14">
        <v>635006</v>
      </c>
      <c r="B230" s="14" t="s">
        <v>227</v>
      </c>
      <c r="C230" s="16">
        <v>0</v>
      </c>
      <c r="D230" s="16">
        <v>0</v>
      </c>
      <c r="E230" s="16">
        <v>0</v>
      </c>
      <c r="F230" s="15">
        <v>270</v>
      </c>
      <c r="G230" s="15">
        <v>880</v>
      </c>
      <c r="H230" s="15">
        <v>250</v>
      </c>
      <c r="I230" s="15">
        <v>250</v>
      </c>
    </row>
    <row r="231" spans="1:9" ht="15.75">
      <c r="A231" s="14">
        <v>637001</v>
      </c>
      <c r="B231" s="14" t="s">
        <v>193</v>
      </c>
      <c r="C231" s="16">
        <v>11</v>
      </c>
      <c r="D231" s="16">
        <v>20</v>
      </c>
      <c r="E231" s="16">
        <v>100</v>
      </c>
      <c r="F231" s="15">
        <v>100</v>
      </c>
      <c r="G231" s="15">
        <v>100</v>
      </c>
      <c r="H231" s="15">
        <v>100</v>
      </c>
      <c r="I231" s="15">
        <v>100</v>
      </c>
    </row>
    <row r="232" spans="1:9" ht="15.75">
      <c r="A232" s="14">
        <v>637002</v>
      </c>
      <c r="B232" s="14" t="s">
        <v>194</v>
      </c>
      <c r="C232" s="16">
        <v>170</v>
      </c>
      <c r="D232" s="16">
        <v>100</v>
      </c>
      <c r="E232" s="16">
        <v>100</v>
      </c>
      <c r="F232" s="15">
        <v>100</v>
      </c>
      <c r="G232" s="15">
        <v>100</v>
      </c>
      <c r="H232" s="15">
        <v>100</v>
      </c>
      <c r="I232" s="15">
        <v>100</v>
      </c>
    </row>
    <row r="233" spans="1:9" ht="15.75">
      <c r="A233" s="14">
        <v>637004</v>
      </c>
      <c r="B233" s="14" t="s">
        <v>139</v>
      </c>
      <c r="C233" s="16">
        <v>336</v>
      </c>
      <c r="D233" s="16">
        <v>141</v>
      </c>
      <c r="E233" s="16">
        <v>70</v>
      </c>
      <c r="F233" s="15">
        <v>164</v>
      </c>
      <c r="G233" s="15">
        <v>164</v>
      </c>
      <c r="H233" s="15">
        <v>164</v>
      </c>
      <c r="I233" s="15">
        <v>164</v>
      </c>
    </row>
    <row r="234" spans="1:9" ht="15.75">
      <c r="A234" s="20">
        <v>637012</v>
      </c>
      <c r="B234" s="20" t="s">
        <v>108</v>
      </c>
      <c r="C234" s="33">
        <v>64</v>
      </c>
      <c r="D234" s="33">
        <v>78</v>
      </c>
      <c r="E234" s="33">
        <v>70</v>
      </c>
      <c r="F234" s="50">
        <v>70</v>
      </c>
      <c r="G234" s="50">
        <v>70</v>
      </c>
      <c r="H234" s="50">
        <v>70</v>
      </c>
      <c r="I234" s="50">
        <v>70</v>
      </c>
    </row>
    <row r="235" spans="1:9" ht="15.75">
      <c r="A235" s="14">
        <v>637014</v>
      </c>
      <c r="B235" s="14" t="s">
        <v>109</v>
      </c>
      <c r="C235" s="16">
        <v>658</v>
      </c>
      <c r="D235" s="16">
        <v>619</v>
      </c>
      <c r="E235" s="16">
        <v>870</v>
      </c>
      <c r="F235" s="15">
        <v>500</v>
      </c>
      <c r="G235" s="15">
        <v>500</v>
      </c>
      <c r="H235" s="15">
        <v>500</v>
      </c>
      <c r="I235" s="15">
        <v>500</v>
      </c>
    </row>
    <row r="236" spans="1:9" ht="15.75">
      <c r="A236" s="14">
        <v>637015</v>
      </c>
      <c r="B236" s="14" t="s">
        <v>195</v>
      </c>
      <c r="C236" s="16">
        <v>0</v>
      </c>
      <c r="D236" s="16">
        <v>68</v>
      </c>
      <c r="E236" s="16">
        <v>100</v>
      </c>
      <c r="F236" s="15">
        <v>105</v>
      </c>
      <c r="G236" s="15">
        <v>105</v>
      </c>
      <c r="H236" s="15">
        <v>105</v>
      </c>
      <c r="I236" s="15">
        <v>105</v>
      </c>
    </row>
    <row r="237" spans="1:9" ht="15.75">
      <c r="A237" s="14">
        <v>637016</v>
      </c>
      <c r="B237" s="14" t="s">
        <v>157</v>
      </c>
      <c r="C237" s="16">
        <v>415</v>
      </c>
      <c r="D237" s="16">
        <v>443</v>
      </c>
      <c r="E237" s="16">
        <v>400</v>
      </c>
      <c r="F237" s="15">
        <v>450</v>
      </c>
      <c r="G237" s="15">
        <v>450</v>
      </c>
      <c r="H237" s="15">
        <v>470</v>
      </c>
      <c r="I237" s="15">
        <v>480</v>
      </c>
    </row>
    <row r="238" spans="1:9" ht="15.75">
      <c r="A238" s="14">
        <v>637027</v>
      </c>
      <c r="B238" s="14" t="s">
        <v>124</v>
      </c>
      <c r="C238" s="16">
        <v>0</v>
      </c>
      <c r="D238" s="16">
        <v>2980</v>
      </c>
      <c r="E238" s="16">
        <v>0</v>
      </c>
      <c r="F238" s="15">
        <v>315</v>
      </c>
      <c r="G238" s="15">
        <v>216</v>
      </c>
      <c r="H238" s="15">
        <v>216</v>
      </c>
      <c r="I238" s="15">
        <v>216</v>
      </c>
    </row>
    <row r="239" spans="1:9" ht="15.75">
      <c r="A239" s="14">
        <v>642015</v>
      </c>
      <c r="B239" s="14" t="s">
        <v>196</v>
      </c>
      <c r="C239" s="16">
        <v>0</v>
      </c>
      <c r="D239" s="16">
        <v>97</v>
      </c>
      <c r="E239" s="16">
        <v>0</v>
      </c>
      <c r="F239" s="15">
        <v>0</v>
      </c>
      <c r="G239" s="15">
        <v>0</v>
      </c>
      <c r="H239" s="15">
        <v>0</v>
      </c>
      <c r="I239" s="15">
        <v>0</v>
      </c>
    </row>
    <row r="240" spans="1:9" ht="15.75">
      <c r="A240" s="93">
        <v>9121</v>
      </c>
      <c r="B240" s="72" t="s">
        <v>197</v>
      </c>
      <c r="C240" s="79">
        <v>150</v>
      </c>
      <c r="D240" s="79">
        <v>150</v>
      </c>
      <c r="E240" s="72">
        <v>150</v>
      </c>
      <c r="F240" s="72">
        <v>150</v>
      </c>
      <c r="G240" s="72">
        <v>150</v>
      </c>
      <c r="H240" s="77">
        <v>150</v>
      </c>
      <c r="I240" s="92">
        <v>150</v>
      </c>
    </row>
    <row r="241" spans="1:9" ht="15.75">
      <c r="A241" s="93">
        <v>637005</v>
      </c>
      <c r="B241" s="72" t="s">
        <v>228</v>
      </c>
      <c r="C241" s="88">
        <v>6528</v>
      </c>
      <c r="D241" s="88">
        <v>0</v>
      </c>
      <c r="E241" s="93">
        <v>0</v>
      </c>
      <c r="F241" s="93">
        <v>0</v>
      </c>
      <c r="G241" s="93">
        <v>0</v>
      </c>
      <c r="H241" s="89">
        <f>G241*1.01</f>
        <v>0</v>
      </c>
      <c r="I241" s="90">
        <f>H241*1.01</f>
        <v>0</v>
      </c>
    </row>
    <row r="242" spans="1:9" ht="15.75">
      <c r="A242" s="93">
        <v>10703</v>
      </c>
      <c r="B242" s="72" t="s">
        <v>198</v>
      </c>
      <c r="C242" s="79">
        <v>668</v>
      </c>
      <c r="D242" s="72">
        <v>0</v>
      </c>
      <c r="E242" s="79">
        <v>3000</v>
      </c>
      <c r="F242" s="79">
        <v>2500</v>
      </c>
      <c r="G242" s="79">
        <v>2500</v>
      </c>
      <c r="H242" s="77">
        <f>G242*1.01</f>
        <v>2525</v>
      </c>
      <c r="I242" s="92">
        <v>2550</v>
      </c>
    </row>
    <row r="243" spans="1:9" ht="15.75">
      <c r="A243" s="14">
        <v>633006</v>
      </c>
      <c r="B243" s="11" t="s">
        <v>141</v>
      </c>
      <c r="C243" s="16">
        <v>668</v>
      </c>
      <c r="D243" s="14">
        <v>0</v>
      </c>
      <c r="E243" s="16">
        <v>3000</v>
      </c>
      <c r="F243" s="16">
        <v>2500</v>
      </c>
      <c r="G243" s="16">
        <v>2500</v>
      </c>
      <c r="H243" s="22">
        <f>G243*1.01</f>
        <v>2525</v>
      </c>
      <c r="I243" s="54">
        <v>2550</v>
      </c>
    </row>
    <row r="244" spans="1:9" ht="15.75">
      <c r="A244" s="77">
        <v>10202</v>
      </c>
      <c r="B244" s="77" t="s">
        <v>199</v>
      </c>
      <c r="C244" s="96">
        <v>14138</v>
      </c>
      <c r="D244" s="96">
        <v>10527</v>
      </c>
      <c r="E244" s="79">
        <v>0</v>
      </c>
      <c r="F244" s="79">
        <v>0</v>
      </c>
      <c r="G244" s="79">
        <v>0</v>
      </c>
      <c r="H244" s="77">
        <f>G244*1.01</f>
        <v>0</v>
      </c>
      <c r="I244" s="92">
        <f>H244*1.01</f>
        <v>0</v>
      </c>
    </row>
    <row r="245" spans="1:9" ht="31.5">
      <c r="A245" s="19">
        <v>610</v>
      </c>
      <c r="B245" s="19" t="s">
        <v>69</v>
      </c>
      <c r="C245" s="13">
        <v>8534</v>
      </c>
      <c r="D245" s="13">
        <v>6068</v>
      </c>
      <c r="E245" s="13">
        <v>0</v>
      </c>
      <c r="F245" s="13">
        <v>0</v>
      </c>
      <c r="G245" s="13">
        <v>0</v>
      </c>
      <c r="H245" s="22">
        <f>G245*1.01</f>
        <v>0</v>
      </c>
      <c r="I245" s="54">
        <f>H245*1.01</f>
        <v>0</v>
      </c>
    </row>
    <row r="246" spans="1:9" ht="15.75">
      <c r="A246" s="22">
        <v>611</v>
      </c>
      <c r="B246" s="22" t="s">
        <v>70</v>
      </c>
      <c r="C246" s="15">
        <v>8220</v>
      </c>
      <c r="D246" s="16">
        <v>5669</v>
      </c>
      <c r="E246" s="16">
        <v>0</v>
      </c>
      <c r="F246" s="16">
        <v>0</v>
      </c>
      <c r="G246" s="16">
        <v>0</v>
      </c>
      <c r="H246" s="22">
        <f>G246*1.01</f>
        <v>0</v>
      </c>
      <c r="I246" s="54">
        <f>H246*1.01</f>
        <v>0</v>
      </c>
    </row>
    <row r="247" spans="1:9" ht="15.75">
      <c r="A247" s="22">
        <v>614</v>
      </c>
      <c r="B247" s="22" t="s">
        <v>72</v>
      </c>
      <c r="C247" s="15">
        <v>197</v>
      </c>
      <c r="D247" s="16">
        <v>399</v>
      </c>
      <c r="E247" s="16">
        <v>0</v>
      </c>
      <c r="F247" s="16">
        <v>0</v>
      </c>
      <c r="G247" s="16">
        <v>0</v>
      </c>
      <c r="H247" s="22">
        <f>G247*1.01</f>
        <v>0</v>
      </c>
      <c r="I247" s="54">
        <f>H247*1.01</f>
        <v>0</v>
      </c>
    </row>
    <row r="248" spans="1:9" ht="15.75">
      <c r="A248" s="19">
        <v>620</v>
      </c>
      <c r="B248" s="19" t="s">
        <v>200</v>
      </c>
      <c r="C248" s="12">
        <v>2956</v>
      </c>
      <c r="D248" s="13">
        <v>1941</v>
      </c>
      <c r="E248" s="16">
        <v>0</v>
      </c>
      <c r="F248" s="16">
        <v>0</v>
      </c>
      <c r="G248" s="16">
        <v>0</v>
      </c>
      <c r="H248" s="22">
        <f>G248*1.01</f>
        <v>0</v>
      </c>
      <c r="I248" s="54">
        <f>H248*1.01</f>
        <v>0</v>
      </c>
    </row>
    <row r="249" spans="1:9" ht="15.75">
      <c r="A249" s="22">
        <v>621</v>
      </c>
      <c r="B249" s="22" t="s">
        <v>74</v>
      </c>
      <c r="C249" s="15">
        <v>812</v>
      </c>
      <c r="D249" s="15">
        <v>578</v>
      </c>
      <c r="E249" s="16">
        <v>0</v>
      </c>
      <c r="F249" s="16">
        <v>0</v>
      </c>
      <c r="G249" s="16">
        <v>0</v>
      </c>
      <c r="H249" s="22">
        <f>G249*1.01</f>
        <v>0</v>
      </c>
      <c r="I249" s="54">
        <f>H249*1.01</f>
        <v>0</v>
      </c>
    </row>
    <row r="250" spans="1:9" ht="15.75">
      <c r="A250" s="22">
        <v>623</v>
      </c>
      <c r="B250" s="22" t="s">
        <v>201</v>
      </c>
      <c r="C250" s="15">
        <v>53</v>
      </c>
      <c r="D250" s="15">
        <v>0</v>
      </c>
      <c r="E250" s="16">
        <v>0</v>
      </c>
      <c r="F250" s="16">
        <v>0</v>
      </c>
      <c r="G250" s="16">
        <v>0</v>
      </c>
      <c r="H250" s="22">
        <f>G250*1.01</f>
        <v>0</v>
      </c>
      <c r="I250" s="54">
        <f>H250*1.01</f>
        <v>0</v>
      </c>
    </row>
    <row r="251" spans="1:9" ht="15.75">
      <c r="A251" s="22">
        <v>625001</v>
      </c>
      <c r="B251" s="22" t="s">
        <v>183</v>
      </c>
      <c r="C251" s="15">
        <v>117</v>
      </c>
      <c r="D251" s="15">
        <v>80</v>
      </c>
      <c r="E251" s="16">
        <v>0</v>
      </c>
      <c r="F251" s="16">
        <v>0</v>
      </c>
      <c r="G251" s="16">
        <v>0</v>
      </c>
      <c r="H251" s="22">
        <f>G251*1.01</f>
        <v>0</v>
      </c>
      <c r="I251" s="54">
        <f>H251*1.01</f>
        <v>0</v>
      </c>
    </row>
    <row r="252" spans="1:9" ht="15.75">
      <c r="A252" s="22">
        <v>625002</v>
      </c>
      <c r="B252" s="22" t="s">
        <v>184</v>
      </c>
      <c r="C252" s="15">
        <v>1280</v>
      </c>
      <c r="D252" s="15">
        <v>800</v>
      </c>
      <c r="E252" s="16">
        <v>0</v>
      </c>
      <c r="F252" s="16">
        <v>0</v>
      </c>
      <c r="G252" s="16">
        <v>0</v>
      </c>
      <c r="H252" s="22">
        <f>G252*1.01</f>
        <v>0</v>
      </c>
      <c r="I252" s="54">
        <f>H252*1.01</f>
        <v>0</v>
      </c>
    </row>
    <row r="253" spans="1:9" ht="15.75">
      <c r="A253" s="22">
        <v>625003</v>
      </c>
      <c r="B253" s="22" t="s">
        <v>185</v>
      </c>
      <c r="C253" s="15">
        <v>72</v>
      </c>
      <c r="D253" s="15">
        <v>63</v>
      </c>
      <c r="E253" s="16">
        <v>0</v>
      </c>
      <c r="F253" s="16">
        <v>0</v>
      </c>
      <c r="G253" s="16">
        <v>0</v>
      </c>
      <c r="H253" s="22">
        <f>G253*1.01</f>
        <v>0</v>
      </c>
      <c r="I253" s="54">
        <f>H253*1.01</f>
        <v>0</v>
      </c>
    </row>
    <row r="254" spans="1:9" ht="15.75">
      <c r="A254" s="22">
        <v>625004</v>
      </c>
      <c r="B254" s="22" t="s">
        <v>186</v>
      </c>
      <c r="C254" s="15">
        <v>183</v>
      </c>
      <c r="D254" s="15">
        <v>112</v>
      </c>
      <c r="E254" s="16">
        <v>0</v>
      </c>
      <c r="F254" s="16">
        <v>0</v>
      </c>
      <c r="G254" s="16">
        <v>0</v>
      </c>
      <c r="H254" s="22">
        <f aca="true" t="shared" si="5" ref="H254:I260">G254*1.01</f>
        <v>0</v>
      </c>
      <c r="I254" s="54">
        <f t="shared" si="5"/>
        <v>0</v>
      </c>
    </row>
    <row r="255" spans="1:9" ht="15.75">
      <c r="A255" s="22">
        <v>625005</v>
      </c>
      <c r="B255" s="22" t="s">
        <v>202</v>
      </c>
      <c r="C255" s="15">
        <v>61</v>
      </c>
      <c r="D255" s="15">
        <v>37</v>
      </c>
      <c r="E255" s="16">
        <v>0</v>
      </c>
      <c r="F255" s="16">
        <v>0</v>
      </c>
      <c r="G255" s="16">
        <v>0</v>
      </c>
      <c r="H255" s="22">
        <f t="shared" si="5"/>
        <v>0</v>
      </c>
      <c r="I255" s="54">
        <f t="shared" si="5"/>
        <v>0</v>
      </c>
    </row>
    <row r="256" spans="1:9" ht="15.75">
      <c r="A256" s="22">
        <v>625007</v>
      </c>
      <c r="B256" s="22" t="s">
        <v>188</v>
      </c>
      <c r="C256" s="15">
        <v>378</v>
      </c>
      <c r="D256" s="15">
        <v>271</v>
      </c>
      <c r="E256" s="16">
        <v>0</v>
      </c>
      <c r="F256" s="16">
        <v>0</v>
      </c>
      <c r="G256" s="16">
        <v>0</v>
      </c>
      <c r="H256" s="22">
        <f t="shared" si="5"/>
        <v>0</v>
      </c>
      <c r="I256" s="54">
        <f t="shared" si="5"/>
        <v>0</v>
      </c>
    </row>
    <row r="257" spans="1:9" ht="15.75">
      <c r="A257" s="19">
        <v>630</v>
      </c>
      <c r="B257" s="19" t="s">
        <v>82</v>
      </c>
      <c r="C257" s="12">
        <v>2648</v>
      </c>
      <c r="D257" s="13">
        <v>2518</v>
      </c>
      <c r="E257" s="16">
        <v>0</v>
      </c>
      <c r="F257" s="16">
        <v>0</v>
      </c>
      <c r="G257" s="16">
        <v>0</v>
      </c>
      <c r="H257" s="22">
        <f t="shared" si="5"/>
        <v>0</v>
      </c>
      <c r="I257" s="54">
        <f t="shared" si="5"/>
        <v>0</v>
      </c>
    </row>
    <row r="258" spans="1:9" ht="15.75">
      <c r="A258" s="22">
        <v>637012</v>
      </c>
      <c r="B258" s="22" t="s">
        <v>203</v>
      </c>
      <c r="C258" s="15">
        <v>4</v>
      </c>
      <c r="D258" s="16">
        <v>0</v>
      </c>
      <c r="E258" s="16">
        <v>0</v>
      </c>
      <c r="F258" s="16">
        <v>0</v>
      </c>
      <c r="G258" s="16">
        <v>0</v>
      </c>
      <c r="H258" s="22">
        <f t="shared" si="5"/>
        <v>0</v>
      </c>
      <c r="I258" s="54">
        <f t="shared" si="5"/>
        <v>0</v>
      </c>
    </row>
    <row r="259" spans="1:9" ht="15.75">
      <c r="A259" s="21">
        <v>637027</v>
      </c>
      <c r="B259" s="21" t="s">
        <v>204</v>
      </c>
      <c r="C259" s="50">
        <v>2544</v>
      </c>
      <c r="D259" s="33">
        <v>2404</v>
      </c>
      <c r="E259" s="33">
        <v>0</v>
      </c>
      <c r="F259" s="33">
        <v>0</v>
      </c>
      <c r="G259" s="33">
        <v>0</v>
      </c>
      <c r="H259" s="22">
        <f t="shared" si="5"/>
        <v>0</v>
      </c>
      <c r="I259" s="54">
        <f t="shared" si="5"/>
        <v>0</v>
      </c>
    </row>
    <row r="260" spans="1:9" ht="15.75">
      <c r="A260" s="22">
        <v>637016</v>
      </c>
      <c r="B260" s="22" t="s">
        <v>157</v>
      </c>
      <c r="C260" s="15">
        <v>100</v>
      </c>
      <c r="D260" s="16">
        <v>114</v>
      </c>
      <c r="E260" s="16">
        <v>0</v>
      </c>
      <c r="F260" s="16">
        <v>0</v>
      </c>
      <c r="G260" s="14">
        <v>0</v>
      </c>
      <c r="H260" s="22">
        <f t="shared" si="5"/>
        <v>0</v>
      </c>
      <c r="I260" s="54">
        <f t="shared" si="5"/>
        <v>0</v>
      </c>
    </row>
    <row r="261" spans="1:9" ht="15.75">
      <c r="A261" s="93"/>
      <c r="B261" s="72" t="s">
        <v>205</v>
      </c>
      <c r="C261" s="87">
        <v>303268</v>
      </c>
      <c r="D261" s="79">
        <v>319158</v>
      </c>
      <c r="E261" s="79">
        <v>320277</v>
      </c>
      <c r="F261" s="87">
        <v>322764</v>
      </c>
      <c r="G261" s="77">
        <v>321858</v>
      </c>
      <c r="H261" s="77">
        <v>321858</v>
      </c>
      <c r="I261" s="92">
        <v>321858</v>
      </c>
    </row>
    <row r="262" spans="1:9" ht="15.75">
      <c r="A262" s="97"/>
      <c r="B262" s="72" t="s">
        <v>206</v>
      </c>
      <c r="C262" s="87">
        <v>23760</v>
      </c>
      <c r="D262" s="79">
        <v>25300</v>
      </c>
      <c r="E262" s="79">
        <v>25300</v>
      </c>
      <c r="F262" s="87">
        <v>25300</v>
      </c>
      <c r="G262" s="77">
        <v>25300</v>
      </c>
      <c r="H262" s="77">
        <v>25300</v>
      </c>
      <c r="I262" s="92">
        <v>25300</v>
      </c>
    </row>
    <row r="263" spans="1:9" ht="15.75">
      <c r="A263" s="97"/>
      <c r="B263" s="72" t="s">
        <v>207</v>
      </c>
      <c r="C263" s="98">
        <v>7700</v>
      </c>
      <c r="D263" s="79">
        <v>9469</v>
      </c>
      <c r="E263" s="79">
        <v>11155</v>
      </c>
      <c r="F263" s="87">
        <v>11654</v>
      </c>
      <c r="G263" s="77">
        <v>11654</v>
      </c>
      <c r="H263" s="77">
        <v>11654</v>
      </c>
      <c r="I263" s="92">
        <v>11654</v>
      </c>
    </row>
    <row r="264" spans="1:9" ht="15.75">
      <c r="A264" s="99"/>
      <c r="B264" s="100" t="s">
        <v>208</v>
      </c>
      <c r="C264" s="101">
        <v>765687</v>
      </c>
      <c r="D264" s="101">
        <v>711511</v>
      </c>
      <c r="E264" s="101">
        <v>704455</v>
      </c>
      <c r="F264" s="101">
        <v>686454.76</v>
      </c>
      <c r="G264" s="101">
        <v>683104</v>
      </c>
      <c r="H264" s="102">
        <v>660422</v>
      </c>
      <c r="I264" s="103">
        <v>660920</v>
      </c>
    </row>
    <row r="265" spans="1:9" ht="15.75">
      <c r="A265" s="99"/>
      <c r="B265" s="100" t="s">
        <v>209</v>
      </c>
      <c r="C265" s="101">
        <v>294379</v>
      </c>
      <c r="D265" s="101">
        <v>16105</v>
      </c>
      <c r="E265" s="101">
        <v>143315</v>
      </c>
      <c r="F265" s="102">
        <v>136403.04</v>
      </c>
      <c r="G265" s="102">
        <v>103498</v>
      </c>
      <c r="H265" s="102">
        <v>91763</v>
      </c>
      <c r="I265" s="102">
        <v>47581</v>
      </c>
    </row>
    <row r="266" spans="1:9" ht="15.75">
      <c r="A266" s="108">
        <v>36559</v>
      </c>
      <c r="B266" s="109" t="s">
        <v>242</v>
      </c>
      <c r="C266" s="110"/>
      <c r="D266" s="110"/>
      <c r="E266" s="110"/>
      <c r="F266" s="111"/>
      <c r="G266" s="112">
        <v>5040</v>
      </c>
      <c r="H266" s="111"/>
      <c r="I266" s="111"/>
    </row>
    <row r="267" spans="1:9" ht="15.75">
      <c r="A267" s="69">
        <v>36559</v>
      </c>
      <c r="B267" s="14" t="s">
        <v>225</v>
      </c>
      <c r="C267" s="13"/>
      <c r="D267" s="13"/>
      <c r="E267" s="13"/>
      <c r="F267" s="22">
        <v>9990</v>
      </c>
      <c r="G267" s="22">
        <v>0</v>
      </c>
      <c r="H267" s="22"/>
      <c r="I267" s="22"/>
    </row>
    <row r="268" spans="1:9" ht="15.75">
      <c r="A268" s="52">
        <v>36622</v>
      </c>
      <c r="B268" s="14" t="s">
        <v>210</v>
      </c>
      <c r="C268" s="16">
        <v>178</v>
      </c>
      <c r="D268" s="16">
        <v>800</v>
      </c>
      <c r="E268" s="16">
        <v>10660</v>
      </c>
      <c r="F268" s="22">
        <v>10660</v>
      </c>
      <c r="G268" s="22">
        <v>13660</v>
      </c>
      <c r="H268" s="22"/>
      <c r="I268" s="22"/>
    </row>
    <row r="269" spans="1:9" ht="15.75">
      <c r="A269" s="52">
        <v>37015</v>
      </c>
      <c r="B269" s="11" t="s">
        <v>211</v>
      </c>
      <c r="C269" s="13">
        <v>4942</v>
      </c>
      <c r="D269" s="13">
        <v>3691</v>
      </c>
      <c r="E269" s="13">
        <v>132655</v>
      </c>
      <c r="F269" s="19">
        <v>115753.04</v>
      </c>
      <c r="G269" s="19">
        <v>80098</v>
      </c>
      <c r="H269" s="19">
        <v>91673</v>
      </c>
      <c r="I269" s="19">
        <v>47581</v>
      </c>
    </row>
    <row r="270" spans="1:9" ht="31.5">
      <c r="A270" s="14">
        <v>717001</v>
      </c>
      <c r="B270" s="14" t="s">
        <v>235</v>
      </c>
      <c r="C270" s="63">
        <v>0</v>
      </c>
      <c r="D270" s="16">
        <v>3691</v>
      </c>
      <c r="E270" s="16">
        <v>132655</v>
      </c>
      <c r="F270" s="22">
        <v>115753.04</v>
      </c>
      <c r="G270" s="22">
        <v>80098</v>
      </c>
      <c r="H270" s="22">
        <v>91673</v>
      </c>
      <c r="I270" s="22">
        <v>47581</v>
      </c>
    </row>
    <row r="271" spans="1:9" ht="15.75">
      <c r="A271" s="22">
        <v>711001</v>
      </c>
      <c r="B271" s="70" t="s">
        <v>212</v>
      </c>
      <c r="C271" s="15">
        <v>3292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</row>
    <row r="272" spans="1:9" ht="15.75">
      <c r="A272" s="59">
        <v>716</v>
      </c>
      <c r="B272" s="61" t="s">
        <v>213</v>
      </c>
      <c r="C272" s="15">
        <v>1650</v>
      </c>
      <c r="D272" s="16">
        <v>0</v>
      </c>
      <c r="E272" s="16">
        <v>0</v>
      </c>
      <c r="F272" s="16">
        <v>0</v>
      </c>
      <c r="G272" s="16">
        <v>2500</v>
      </c>
      <c r="H272" s="16">
        <v>0</v>
      </c>
      <c r="I272" s="16">
        <v>0</v>
      </c>
    </row>
    <row r="273" spans="1:9" ht="15.75">
      <c r="A273" s="59">
        <v>717002</v>
      </c>
      <c r="B273" s="61" t="s">
        <v>214</v>
      </c>
      <c r="C273" s="15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</row>
    <row r="274" spans="1:9" ht="15.75">
      <c r="A274" s="57" t="s">
        <v>215</v>
      </c>
      <c r="B274" s="57" t="s">
        <v>181</v>
      </c>
      <c r="C274" s="12">
        <v>26263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</row>
    <row r="275" spans="1:9" ht="15.75">
      <c r="A275" s="59">
        <v>713002</v>
      </c>
      <c r="B275" s="59" t="s">
        <v>220</v>
      </c>
      <c r="C275" s="12"/>
      <c r="D275" s="16"/>
      <c r="E275" s="16"/>
      <c r="F275" s="16"/>
      <c r="G275" s="16">
        <v>2200</v>
      </c>
      <c r="H275" s="16"/>
      <c r="I275" s="16"/>
    </row>
    <row r="276" spans="1:9" ht="15.75">
      <c r="A276" s="59">
        <v>717002</v>
      </c>
      <c r="B276" s="59" t="s">
        <v>216</v>
      </c>
      <c r="C276" s="15">
        <v>26263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</row>
    <row r="277" spans="1:9" ht="15.75">
      <c r="A277" s="62" t="s">
        <v>217</v>
      </c>
      <c r="B277" s="62" t="s">
        <v>218</v>
      </c>
      <c r="C277" s="71">
        <v>262996</v>
      </c>
      <c r="D277" s="51">
        <v>11614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</row>
    <row r="278" spans="1:9" ht="15.75">
      <c r="A278" s="59">
        <v>717002</v>
      </c>
      <c r="B278" s="59" t="s">
        <v>219</v>
      </c>
      <c r="C278" s="15">
        <v>256358</v>
      </c>
      <c r="D278" s="16">
        <v>11614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</row>
    <row r="279" spans="1:9" ht="15.75">
      <c r="A279" s="59">
        <v>713002</v>
      </c>
      <c r="B279" s="59" t="s">
        <v>220</v>
      </c>
      <c r="C279" s="15">
        <v>6638</v>
      </c>
      <c r="D279" s="63"/>
      <c r="E279" s="16">
        <v>0</v>
      </c>
      <c r="F279" s="16">
        <v>0</v>
      </c>
      <c r="G279" s="16">
        <v>0</v>
      </c>
      <c r="H279" s="16">
        <v>0</v>
      </c>
      <c r="I279" s="16">
        <v>0</v>
      </c>
    </row>
    <row r="280" spans="1:9" ht="15.75">
      <c r="A280" s="60">
        <v>36708</v>
      </c>
      <c r="B280" s="58" t="s">
        <v>221</v>
      </c>
      <c r="C280" s="13">
        <v>10518</v>
      </c>
      <c r="D280" s="13">
        <v>10623</v>
      </c>
      <c r="E280" s="55">
        <v>10783</v>
      </c>
      <c r="F280" s="55">
        <v>10783</v>
      </c>
      <c r="G280" s="55">
        <v>10783</v>
      </c>
      <c r="H280" s="55">
        <v>10783</v>
      </c>
      <c r="I280" s="55">
        <v>10783</v>
      </c>
    </row>
    <row r="281" spans="1:9" ht="15.75">
      <c r="A281" s="58">
        <v>821005</v>
      </c>
      <c r="B281" s="58" t="s">
        <v>222</v>
      </c>
      <c r="C281" s="14">
        <v>10518</v>
      </c>
      <c r="D281" s="14">
        <v>10623</v>
      </c>
      <c r="E281" s="24">
        <v>10783</v>
      </c>
      <c r="F281" s="24">
        <v>10783</v>
      </c>
      <c r="G281" s="24">
        <v>10783</v>
      </c>
      <c r="H281" s="24">
        <v>10783</v>
      </c>
      <c r="I281" s="24">
        <v>10783</v>
      </c>
    </row>
    <row r="282" spans="1:9" ht="15" customHeight="1">
      <c r="A282" s="114" t="s">
        <v>223</v>
      </c>
      <c r="B282" s="115"/>
      <c r="C282" s="101">
        <v>1070584</v>
      </c>
      <c r="D282" s="101">
        <v>738239</v>
      </c>
      <c r="E282" s="101">
        <v>858553</v>
      </c>
      <c r="F282" s="85">
        <v>833640.8</v>
      </c>
      <c r="G282" s="101">
        <v>797385</v>
      </c>
      <c r="H282" s="102">
        <v>762968</v>
      </c>
      <c r="I282" s="102">
        <v>719284</v>
      </c>
    </row>
  </sheetData>
  <sheetProtection/>
  <mergeCells count="6">
    <mergeCell ref="A3:B3"/>
    <mergeCell ref="A282:B282"/>
    <mergeCell ref="A57:B57"/>
    <mergeCell ref="A35:A48"/>
    <mergeCell ref="A49:B49"/>
    <mergeCell ref="A59:B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44.8515625" style="0" customWidth="1"/>
    <col min="3" max="4" width="12.421875" style="0" customWidth="1"/>
    <col min="5" max="5" width="14.00390625" style="0" customWidth="1"/>
  </cols>
  <sheetData>
    <row r="1" spans="1:5" ht="15.75">
      <c r="A1" s="10" t="s">
        <v>35</v>
      </c>
      <c r="B1" s="25">
        <v>384423</v>
      </c>
      <c r="C1" s="26">
        <v>369380</v>
      </c>
      <c r="D1" s="6">
        <v>372626</v>
      </c>
      <c r="E1" s="6">
        <v>346692.66</v>
      </c>
    </row>
    <row r="2" spans="1:5" ht="19.5" customHeight="1">
      <c r="A2" s="9" t="s">
        <v>36</v>
      </c>
      <c r="B2" s="5"/>
      <c r="C2" s="27"/>
      <c r="D2" s="4">
        <v>327196</v>
      </c>
      <c r="E2" s="4">
        <v>322764</v>
      </c>
    </row>
    <row r="3" spans="1:5" ht="15.75">
      <c r="A3" s="8" t="s">
        <v>37</v>
      </c>
      <c r="B3" s="5"/>
      <c r="C3" s="27"/>
      <c r="D3" s="4">
        <v>3785</v>
      </c>
      <c r="E3" s="4">
        <v>3828</v>
      </c>
    </row>
    <row r="4" spans="1:5" ht="15.75">
      <c r="A4" s="8" t="s">
        <v>38</v>
      </c>
      <c r="B4" s="5"/>
      <c r="C4" s="27"/>
      <c r="D4" s="4">
        <v>3804</v>
      </c>
      <c r="E4" s="4">
        <v>3804</v>
      </c>
    </row>
    <row r="5" spans="1:5" ht="15.75">
      <c r="A5" s="8" t="s">
        <v>39</v>
      </c>
      <c r="B5" s="5"/>
      <c r="C5" s="27"/>
      <c r="D5" s="4">
        <v>1201</v>
      </c>
      <c r="E5" s="4">
        <v>1217</v>
      </c>
    </row>
    <row r="6" spans="1:5" ht="15.75">
      <c r="A6" s="8" t="s">
        <v>40</v>
      </c>
      <c r="B6" s="5"/>
      <c r="C6" s="27"/>
      <c r="D6" s="4">
        <v>67</v>
      </c>
      <c r="E6" s="4">
        <v>68</v>
      </c>
    </row>
    <row r="7" spans="1:5" ht="15.75">
      <c r="A7" s="8" t="s">
        <v>41</v>
      </c>
      <c r="B7" s="5"/>
      <c r="C7" s="27"/>
      <c r="D7" s="4">
        <v>426</v>
      </c>
      <c r="E7" s="4">
        <v>426</v>
      </c>
    </row>
    <row r="8" spans="1:5" ht="15.75">
      <c r="A8" s="8" t="s">
        <v>42</v>
      </c>
      <c r="B8" s="5"/>
      <c r="C8" s="27"/>
      <c r="D8" s="4"/>
      <c r="E8" s="4"/>
    </row>
    <row r="9" spans="1:5" ht="15.75">
      <c r="A9" s="8" t="s">
        <v>43</v>
      </c>
      <c r="B9" s="5"/>
      <c r="C9" s="27"/>
      <c r="D9" s="4">
        <v>147</v>
      </c>
      <c r="E9" s="4">
        <v>141</v>
      </c>
    </row>
    <row r="10" spans="1:5" ht="15.75">
      <c r="A10" s="8" t="s">
        <v>44</v>
      </c>
      <c r="B10" s="5"/>
      <c r="C10" s="27"/>
      <c r="D10" s="4"/>
      <c r="E10" s="4">
        <v>3804</v>
      </c>
    </row>
    <row r="11" spans="1:5" ht="15.75">
      <c r="A11" s="8" t="s">
        <v>45</v>
      </c>
      <c r="B11" s="5"/>
      <c r="C11" s="27"/>
      <c r="D11" s="4">
        <v>36000</v>
      </c>
      <c r="E11" s="4">
        <v>0</v>
      </c>
    </row>
    <row r="12" spans="1:5" ht="15.75">
      <c r="A12" s="8" t="s">
        <v>46</v>
      </c>
      <c r="B12" s="5"/>
      <c r="C12" s="27"/>
      <c r="D12" s="4">
        <v>0</v>
      </c>
      <c r="E12" s="4">
        <v>2100</v>
      </c>
    </row>
    <row r="13" spans="1:5" ht="15.75">
      <c r="A13" s="7"/>
      <c r="B13" s="5"/>
      <c r="C13" s="27"/>
      <c r="D13" s="4">
        <v>0</v>
      </c>
      <c r="E13" s="4">
        <v>952.46</v>
      </c>
    </row>
    <row r="14" spans="1:5" ht="16.5" thickBot="1">
      <c r="A14" s="2"/>
      <c r="B14" s="1"/>
      <c r="C14" s="28"/>
      <c r="D14" s="3">
        <v>0</v>
      </c>
      <c r="E14" s="3">
        <v>7588.2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Jamajka</dc:creator>
  <cp:keywords/>
  <dc:description/>
  <cp:lastModifiedBy>Jamajka</cp:lastModifiedBy>
  <cp:lastPrinted>2012-12-17T08:27:52Z</cp:lastPrinted>
  <dcterms:created xsi:type="dcterms:W3CDTF">2012-11-30T11:49:35Z</dcterms:created>
  <dcterms:modified xsi:type="dcterms:W3CDTF">2012-12-21T09:41:11Z</dcterms:modified>
  <cp:category/>
  <cp:version/>
  <cp:contentType/>
  <cp:contentStatus/>
</cp:coreProperties>
</file>